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mts00015\Downloads\"/>
    </mc:Choice>
  </mc:AlternateContent>
  <xr:revisionPtr revIDLastSave="0" documentId="8_{72551D01-3715-4EC5-BEF8-7A68A42C326B}" xr6:coauthVersionLast="47" xr6:coauthVersionMax="47" xr10:uidLastSave="{00000000-0000-0000-0000-000000000000}"/>
  <bookViews>
    <workbookView xWindow="28680" yWindow="-120" windowWidth="29040" windowHeight="15720" tabRatio="827" firstSheet="7" activeTab="7" xr2:uid="{00000000-000D-0000-FFFF-FFFF00000000}"/>
  </bookViews>
  <sheets>
    <sheet name="Eric can you delete this tab " sheetId="39" state="hidden" r:id="rId1"/>
    <sheet name="ERIC -original Nursing UG" sheetId="16" state="hidden" r:id="rId2"/>
    <sheet name="Nursing GR 8649" sheetId="37" state="hidden" r:id="rId3"/>
    <sheet name="Nursing 8650" sheetId="34" state="hidden" r:id="rId4"/>
    <sheet name="Nursing 8651" sheetId="35" state="hidden" r:id="rId5"/>
    <sheet name="Nursing GR 8652" sheetId="36" state="hidden" r:id="rId6"/>
    <sheet name="Nurisng GR-PR 8664" sheetId="38" state="hidden" r:id="rId7"/>
    <sheet name="Law" sheetId="29" r:id="rId8"/>
  </sheets>
  <calcPr calcId="191029"/>
  <customWorkbookViews>
    <customWorkbookView name="Bethany Schiffbauer - Personal View" guid="{7859B5AF-9028-4FC3-8EBD-043CDBEB3894}" mergeInterval="0" personalView="1" maximized="1" xWindow="-8" yWindow="-8" windowWidth="1296" windowHeight="1000" activeSheetId="1"/>
    <customWorkbookView name="Kenzie Lingel  - Personal View" guid="{BE600D57-07AA-48F0-BFF6-21FA55CAECEE}" mergeInterval="0" personalView="1" maximized="1" xWindow="1912" yWindow="-8" windowWidth="1936" windowHeight="1056" activeSheetId="17"/>
    <customWorkbookView name="Hannah Ferrell - Personal View" guid="{C73786C3-478A-4CE5-8C0B-7BD01F275A5F}" mergeInterval="0" personalView="1" maximized="1" xWindow="1912" yWindow="-8" windowWidth="1936" windowHeight="1056" activeSheetId="22"/>
    <customWorkbookView name="6565b - Personal View" guid="{BB321FB5-5E0B-4FAD-9594-7CF4D5BB83B5}" mergeInterval="0" personalView="1" maximized="1" xWindow="-8" yWindow="-8" windowWidth="1382" windowHeight="744" activeSheetId="2"/>
    <customWorkbookView name="kenzi - Personal View" guid="{65E50183-BEC1-4679-B5FC-4D41FEDF90A0}" mergeInterval="0" personalView="1" maximized="1" xWindow="-11" yWindow="-11" windowWidth="1942" windowHeight="1056" activeSheetId="20"/>
    <customWorkbookView name="Hannah Lilly - Personal View" guid="{841B7462-7B18-417E-9A17-73CC12170E09}" mergeInterval="0" personalView="1" maximized="1" xWindow="2728" yWindow="-8" windowWidth="1616" windowHeight="876" activeSheetId="34"/>
    <customWorkbookView name="Emily Dunlap - Personal View" guid="{1F88732F-769F-4D3B-B47D-59951782D8BB}" mergeInterval="0" personalView="1" maximized="1" xWindow="-1288" yWindow="-8" windowWidth="1296" windowHeight="1000" activeSheetId="11"/>
    <customWorkbookView name="Eric Meadows  - Personal View" guid="{192540F0-95A5-47AB-B54C-12D5A8A489AD}" mergeInterval="0" personalView="1" maximized="1" xWindow="1272" yWindow="-8" windowWidth="1296" windowHeight="1000" activeSheetId="29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35" l="1"/>
  <c r="B44" i="35" s="1"/>
  <c r="B9" i="35"/>
  <c r="B21" i="35" s="1"/>
  <c r="B33" i="35" s="1"/>
  <c r="B45" i="35" s="1"/>
  <c r="B8" i="35"/>
  <c r="B20" i="35" s="1"/>
  <c r="B13" i="34"/>
  <c r="B26" i="34" s="1"/>
  <c r="B38" i="34" s="1"/>
  <c r="B50" i="34" s="1"/>
  <c r="B62" i="34" s="1"/>
  <c r="B74" i="34" s="1"/>
  <c r="B12" i="34"/>
  <c r="B25" i="34" s="1"/>
  <c r="B37" i="34" s="1"/>
  <c r="B49" i="34" s="1"/>
  <c r="B61" i="34" s="1"/>
  <c r="B73" i="34" s="1"/>
  <c r="B48" i="35" l="1"/>
  <c r="C47" i="35"/>
  <c r="D47" i="35" s="1"/>
  <c r="C46" i="35"/>
  <c r="D46" i="35" s="1"/>
  <c r="C45" i="35"/>
  <c r="D45" i="35" s="1"/>
  <c r="C44" i="35"/>
  <c r="D44" i="35" s="1"/>
  <c r="D43" i="35"/>
  <c r="C43" i="35"/>
  <c r="C42" i="35"/>
  <c r="D42" i="35" s="1"/>
  <c r="C41" i="35"/>
  <c r="D41" i="35" s="1"/>
  <c r="D40" i="35"/>
  <c r="C40" i="35"/>
  <c r="B36" i="35"/>
  <c r="D35" i="35"/>
  <c r="C35" i="35"/>
  <c r="C34" i="35"/>
  <c r="D34" i="35" s="1"/>
  <c r="C33" i="35"/>
  <c r="D33" i="35" s="1"/>
  <c r="C32" i="35"/>
  <c r="D32" i="35" s="1"/>
  <c r="D31" i="35"/>
  <c r="C31" i="35"/>
  <c r="C30" i="35"/>
  <c r="D30" i="35" s="1"/>
  <c r="C29" i="35"/>
  <c r="D29" i="35" s="1"/>
  <c r="C28" i="35"/>
  <c r="B24" i="35"/>
  <c r="D23" i="35"/>
  <c r="C23" i="35"/>
  <c r="D22" i="35"/>
  <c r="C22" i="35"/>
  <c r="C21" i="35"/>
  <c r="D21" i="35" s="1"/>
  <c r="D20" i="35"/>
  <c r="C20" i="35"/>
  <c r="D19" i="35"/>
  <c r="C19" i="35"/>
  <c r="D18" i="35"/>
  <c r="C18" i="35"/>
  <c r="C17" i="35"/>
  <c r="D17" i="35" s="1"/>
  <c r="D16" i="35"/>
  <c r="C16" i="35"/>
  <c r="B12" i="35"/>
  <c r="C11" i="35"/>
  <c r="D11" i="35" s="1"/>
  <c r="D10" i="35"/>
  <c r="C10" i="35"/>
  <c r="C9" i="35"/>
  <c r="D9" i="35" s="1"/>
  <c r="C8" i="35"/>
  <c r="D8" i="35" s="1"/>
  <c r="C7" i="35"/>
  <c r="D7" i="35" s="1"/>
  <c r="D6" i="35"/>
  <c r="C6" i="35"/>
  <c r="C5" i="35"/>
  <c r="D5" i="35" s="1"/>
  <c r="C4" i="35"/>
  <c r="B77" i="34"/>
  <c r="C76" i="34"/>
  <c r="D76" i="34" s="1"/>
  <c r="C75" i="34"/>
  <c r="D75" i="34" s="1"/>
  <c r="D74" i="34"/>
  <c r="C74" i="34"/>
  <c r="C73" i="34"/>
  <c r="D73" i="34" s="1"/>
  <c r="C72" i="34"/>
  <c r="D72" i="34" s="1"/>
  <c r="C71" i="34"/>
  <c r="D71" i="34" s="1"/>
  <c r="D70" i="34"/>
  <c r="C70" i="34"/>
  <c r="D69" i="34"/>
  <c r="C69" i="34"/>
  <c r="B65" i="34"/>
  <c r="C64" i="34"/>
  <c r="D64" i="34" s="1"/>
  <c r="C63" i="34"/>
  <c r="D63" i="34" s="1"/>
  <c r="C62" i="34"/>
  <c r="D62" i="34" s="1"/>
  <c r="C61" i="34"/>
  <c r="D61" i="34" s="1"/>
  <c r="C60" i="34"/>
  <c r="D60" i="34" s="1"/>
  <c r="C59" i="34"/>
  <c r="D59" i="34" s="1"/>
  <c r="D58" i="34"/>
  <c r="C58" i="34"/>
  <c r="D57" i="34"/>
  <c r="C57" i="34"/>
  <c r="B53" i="34"/>
  <c r="C52" i="34"/>
  <c r="D52" i="34" s="1"/>
  <c r="C51" i="34"/>
  <c r="D51" i="34" s="1"/>
  <c r="C50" i="34"/>
  <c r="D50" i="34" s="1"/>
  <c r="D49" i="34"/>
  <c r="C49" i="34"/>
  <c r="C53" i="34" s="1"/>
  <c r="C48" i="34"/>
  <c r="D48" i="34" s="1"/>
  <c r="C47" i="34"/>
  <c r="D47" i="34" s="1"/>
  <c r="C46" i="34"/>
  <c r="D46" i="34" s="1"/>
  <c r="D45" i="34"/>
  <c r="C45" i="34"/>
  <c r="B41" i="34"/>
  <c r="D40" i="34"/>
  <c r="C40" i="34"/>
  <c r="C39" i="34"/>
  <c r="D39" i="34" s="1"/>
  <c r="C38" i="34"/>
  <c r="D38" i="34" s="1"/>
  <c r="D37" i="34"/>
  <c r="C37" i="34"/>
  <c r="D36" i="34"/>
  <c r="C36" i="34"/>
  <c r="C35" i="34"/>
  <c r="C41" i="34" s="1"/>
  <c r="C34" i="34"/>
  <c r="D34" i="34" s="1"/>
  <c r="D33" i="34"/>
  <c r="C33" i="34"/>
  <c r="B29" i="34"/>
  <c r="D28" i="34"/>
  <c r="C28" i="34"/>
  <c r="C27" i="34"/>
  <c r="D27" i="34" s="1"/>
  <c r="D26" i="34"/>
  <c r="C26" i="34"/>
  <c r="C25" i="34"/>
  <c r="D25" i="34" s="1"/>
  <c r="D24" i="34"/>
  <c r="C23" i="34"/>
  <c r="D23" i="34" s="1"/>
  <c r="D22" i="34"/>
  <c r="C22" i="34"/>
  <c r="D21" i="34"/>
  <c r="C21" i="34"/>
  <c r="C20" i="34"/>
  <c r="D20" i="34" s="1"/>
  <c r="B16" i="34"/>
  <c r="D15" i="34"/>
  <c r="C15" i="34"/>
  <c r="C14" i="34"/>
  <c r="D14" i="34" s="1"/>
  <c r="C13" i="34"/>
  <c r="D13" i="34" s="1"/>
  <c r="C12" i="34"/>
  <c r="D12" i="34" s="1"/>
  <c r="D11" i="34"/>
  <c r="D10" i="34"/>
  <c r="C10" i="34"/>
  <c r="C9" i="34"/>
  <c r="D9" i="34" s="1"/>
  <c r="C8" i="34"/>
  <c r="D8" i="34" s="1"/>
  <c r="D7" i="34"/>
  <c r="C7" i="34"/>
  <c r="C48" i="35" l="1"/>
  <c r="D48" i="35"/>
  <c r="C36" i="35"/>
  <c r="C24" i="35"/>
  <c r="C12" i="35"/>
  <c r="C77" i="34"/>
  <c r="C65" i="34"/>
  <c r="D65" i="34"/>
  <c r="D29" i="34"/>
  <c r="C16" i="34"/>
  <c r="D24" i="35"/>
  <c r="D28" i="35"/>
  <c r="D36" i="35" s="1"/>
  <c r="D4" i="35"/>
  <c r="D12" i="35" s="1"/>
  <c r="D16" i="34"/>
  <c r="D53" i="34"/>
  <c r="D77" i="34"/>
  <c r="C29" i="34"/>
  <c r="D35" i="34"/>
  <c r="D41" i="34" s="1"/>
  <c r="E79" i="37" l="1"/>
  <c r="E78" i="37"/>
  <c r="E77" i="37"/>
  <c r="E76" i="37"/>
  <c r="E75" i="37"/>
  <c r="E74" i="37"/>
  <c r="E73" i="37"/>
  <c r="E72" i="37"/>
  <c r="E71" i="37"/>
  <c r="E80" i="37" s="1"/>
  <c r="E66" i="37"/>
  <c r="E65" i="37"/>
  <c r="E64" i="37"/>
  <c r="E63" i="37"/>
  <c r="E62" i="37"/>
  <c r="E61" i="37"/>
  <c r="E60" i="37"/>
  <c r="E59" i="37"/>
  <c r="E58" i="37"/>
  <c r="E49" i="37"/>
  <c r="E36" i="37"/>
  <c r="C49" i="38"/>
  <c r="B49" i="38"/>
  <c r="E48" i="38"/>
  <c r="E47" i="38"/>
  <c r="E46" i="38"/>
  <c r="E45" i="38"/>
  <c r="E44" i="38"/>
  <c r="E43" i="38"/>
  <c r="E42" i="38"/>
  <c r="E41" i="38"/>
  <c r="C37" i="38"/>
  <c r="B37" i="38"/>
  <c r="E36" i="38"/>
  <c r="E35" i="38"/>
  <c r="E34" i="38"/>
  <c r="E33" i="38"/>
  <c r="E32" i="38"/>
  <c r="E31" i="38"/>
  <c r="E30" i="38"/>
  <c r="E29" i="38"/>
  <c r="C25" i="38"/>
  <c r="B25" i="38"/>
  <c r="E24" i="38"/>
  <c r="E23" i="38"/>
  <c r="E22" i="38"/>
  <c r="E21" i="38"/>
  <c r="E20" i="38"/>
  <c r="E19" i="38"/>
  <c r="E18" i="38"/>
  <c r="E17" i="38"/>
  <c r="C13" i="38"/>
  <c r="B13" i="38"/>
  <c r="E12" i="38"/>
  <c r="E11" i="38"/>
  <c r="E10" i="38"/>
  <c r="E9" i="38"/>
  <c r="E8" i="38"/>
  <c r="E7" i="38"/>
  <c r="E6" i="38"/>
  <c r="E5" i="38"/>
  <c r="C97" i="36"/>
  <c r="B97" i="36"/>
  <c r="E96" i="36"/>
  <c r="E95" i="36"/>
  <c r="E94" i="36"/>
  <c r="E93" i="36"/>
  <c r="E92" i="36"/>
  <c r="E91" i="36"/>
  <c r="E90" i="36"/>
  <c r="E89" i="36"/>
  <c r="C85" i="36"/>
  <c r="B85" i="36"/>
  <c r="E84" i="36"/>
  <c r="E83" i="36"/>
  <c r="E82" i="36"/>
  <c r="E81" i="36"/>
  <c r="E80" i="36"/>
  <c r="E79" i="36"/>
  <c r="E78" i="36"/>
  <c r="E77" i="36"/>
  <c r="C80" i="37"/>
  <c r="B80" i="37"/>
  <c r="C67" i="37"/>
  <c r="B67" i="37"/>
  <c r="C54" i="37"/>
  <c r="B54" i="37"/>
  <c r="E53" i="37"/>
  <c r="E52" i="37"/>
  <c r="E51" i="37"/>
  <c r="E50" i="37"/>
  <c r="E48" i="37"/>
  <c r="E47" i="37"/>
  <c r="E46" i="37"/>
  <c r="E45" i="37"/>
  <c r="C41" i="37"/>
  <c r="B41" i="37"/>
  <c r="E40" i="37"/>
  <c r="E39" i="37"/>
  <c r="E38" i="37"/>
  <c r="E37" i="37"/>
  <c r="E35" i="37"/>
  <c r="E34" i="37"/>
  <c r="E33" i="37"/>
  <c r="E32" i="37"/>
  <c r="C28" i="37"/>
  <c r="B28" i="37"/>
  <c r="E27" i="37"/>
  <c r="E26" i="37"/>
  <c r="E25" i="37"/>
  <c r="E24" i="37"/>
  <c r="E23" i="37"/>
  <c r="E22" i="37"/>
  <c r="E21" i="37"/>
  <c r="E20" i="37"/>
  <c r="E19" i="37"/>
  <c r="C15" i="37"/>
  <c r="B15" i="37"/>
  <c r="E14" i="37"/>
  <c r="E13" i="37"/>
  <c r="E12" i="37"/>
  <c r="E11" i="37"/>
  <c r="E10" i="37"/>
  <c r="E9" i="37"/>
  <c r="E8" i="37"/>
  <c r="E7" i="37"/>
  <c r="E6" i="37"/>
  <c r="E67" i="37" l="1"/>
  <c r="E25" i="38"/>
  <c r="E85" i="36"/>
  <c r="E49" i="38"/>
  <c r="E37" i="38"/>
  <c r="E13" i="38"/>
  <c r="E97" i="36"/>
  <c r="E54" i="37"/>
  <c r="E41" i="37"/>
  <c r="E15" i="37"/>
  <c r="E28" i="37"/>
  <c r="C73" i="36"/>
  <c r="B73" i="36"/>
  <c r="E72" i="36"/>
  <c r="E71" i="36"/>
  <c r="E70" i="36"/>
  <c r="E69" i="36"/>
  <c r="E68" i="36"/>
  <c r="E67" i="36"/>
  <c r="E66" i="36"/>
  <c r="E65" i="36"/>
  <c r="C61" i="36"/>
  <c r="B61" i="36"/>
  <c r="E60" i="36"/>
  <c r="E59" i="36"/>
  <c r="E58" i="36"/>
  <c r="E57" i="36"/>
  <c r="E56" i="36"/>
  <c r="E55" i="36"/>
  <c r="E54" i="36"/>
  <c r="E53" i="36"/>
  <c r="C49" i="36"/>
  <c r="B49" i="36"/>
  <c r="E48" i="36"/>
  <c r="E47" i="36"/>
  <c r="E46" i="36"/>
  <c r="E45" i="36"/>
  <c r="E44" i="36"/>
  <c r="E43" i="36"/>
  <c r="E42" i="36"/>
  <c r="E41" i="36"/>
  <c r="C37" i="36"/>
  <c r="B37" i="36"/>
  <c r="E36" i="36"/>
  <c r="E35" i="36"/>
  <c r="E34" i="36"/>
  <c r="E33" i="36"/>
  <c r="E32" i="36"/>
  <c r="E31" i="36"/>
  <c r="E30" i="36"/>
  <c r="E29" i="36"/>
  <c r="C25" i="36"/>
  <c r="B25" i="36"/>
  <c r="E24" i="36"/>
  <c r="E23" i="36"/>
  <c r="E22" i="36"/>
  <c r="E21" i="36"/>
  <c r="E20" i="36"/>
  <c r="E19" i="36"/>
  <c r="E18" i="36"/>
  <c r="E17" i="36"/>
  <c r="C13" i="36"/>
  <c r="B13" i="36"/>
  <c r="E12" i="36"/>
  <c r="E11" i="36"/>
  <c r="E10" i="36"/>
  <c r="E9" i="36"/>
  <c r="E8" i="36"/>
  <c r="E7" i="36"/>
  <c r="E6" i="36"/>
  <c r="E5" i="36"/>
  <c r="E37" i="36" l="1"/>
  <c r="E25" i="36"/>
  <c r="E73" i="36"/>
  <c r="E61" i="36"/>
  <c r="E49" i="36"/>
  <c r="E13" i="36"/>
  <c r="D198" i="16" l="1"/>
  <c r="D48" i="16"/>
  <c r="D215" i="16" l="1"/>
  <c r="D202" i="16"/>
  <c r="C220" i="16" l="1"/>
  <c r="B220" i="16"/>
  <c r="D219" i="16"/>
  <c r="D218" i="16"/>
  <c r="D217" i="16"/>
  <c r="D216" i="16"/>
  <c r="D214" i="16"/>
  <c r="D213" i="16"/>
  <c r="D212" i="16"/>
  <c r="D211" i="16"/>
  <c r="C207" i="16"/>
  <c r="B207" i="16"/>
  <c r="D206" i="16"/>
  <c r="D205" i="16"/>
  <c r="D204" i="16"/>
  <c r="D203" i="16"/>
  <c r="D201" i="16"/>
  <c r="D200" i="16"/>
  <c r="D199" i="16"/>
  <c r="D189" i="16"/>
  <c r="D176" i="16"/>
  <c r="C194" i="16"/>
  <c r="B194" i="16"/>
  <c r="D193" i="16"/>
  <c r="D192" i="16"/>
  <c r="D191" i="16"/>
  <c r="D190" i="16"/>
  <c r="D188" i="16"/>
  <c r="D187" i="16"/>
  <c r="D186" i="16"/>
  <c r="D185" i="16"/>
  <c r="C181" i="16"/>
  <c r="B181" i="16"/>
  <c r="D180" i="16"/>
  <c r="D179" i="16"/>
  <c r="D178" i="16"/>
  <c r="D177" i="16"/>
  <c r="D175" i="16"/>
  <c r="D174" i="16"/>
  <c r="D173" i="16"/>
  <c r="D172" i="16"/>
  <c r="C168" i="16"/>
  <c r="B168" i="16"/>
  <c r="D167" i="16"/>
  <c r="D166" i="16"/>
  <c r="D165" i="16"/>
  <c r="D164" i="16"/>
  <c r="D163" i="16"/>
  <c r="D162" i="16"/>
  <c r="D161" i="16"/>
  <c r="D160" i="16"/>
  <c r="C156" i="16"/>
  <c r="B156" i="16"/>
  <c r="D155" i="16"/>
  <c r="D154" i="16"/>
  <c r="D153" i="16"/>
  <c r="D152" i="16"/>
  <c r="D151" i="16"/>
  <c r="D150" i="16"/>
  <c r="D149" i="16"/>
  <c r="D148" i="16"/>
  <c r="D126" i="16"/>
  <c r="C94" i="16"/>
  <c r="B94" i="16"/>
  <c r="D93" i="16"/>
  <c r="D92" i="16"/>
  <c r="D91" i="16"/>
  <c r="D90" i="16"/>
  <c r="D89" i="16"/>
  <c r="D88" i="16"/>
  <c r="D87" i="16"/>
  <c r="D86" i="16"/>
  <c r="C82" i="16"/>
  <c r="B82" i="16"/>
  <c r="D81" i="16"/>
  <c r="D80" i="16"/>
  <c r="D79" i="16"/>
  <c r="D78" i="16"/>
  <c r="D77" i="16"/>
  <c r="D76" i="16"/>
  <c r="D75" i="16"/>
  <c r="D74" i="16"/>
  <c r="C144" i="16"/>
  <c r="B144" i="16"/>
  <c r="D143" i="16"/>
  <c r="D142" i="16"/>
  <c r="D141" i="16"/>
  <c r="D140" i="16"/>
  <c r="D139" i="16"/>
  <c r="D137" i="16"/>
  <c r="D136" i="16"/>
  <c r="D135" i="16"/>
  <c r="C131" i="16"/>
  <c r="B131" i="16"/>
  <c r="D130" i="16"/>
  <c r="D129" i="16"/>
  <c r="D128" i="16"/>
  <c r="D127" i="16"/>
  <c r="D125" i="16"/>
  <c r="D124" i="16"/>
  <c r="D123" i="16"/>
  <c r="D122" i="16"/>
  <c r="C118" i="16"/>
  <c r="B118" i="16"/>
  <c r="D117" i="16"/>
  <c r="D116" i="16"/>
  <c r="D115" i="16"/>
  <c r="D114" i="16"/>
  <c r="D113" i="16"/>
  <c r="D112" i="16"/>
  <c r="D111" i="16"/>
  <c r="D110" i="16"/>
  <c r="C106" i="16"/>
  <c r="B106" i="16"/>
  <c r="D105" i="16"/>
  <c r="D104" i="16"/>
  <c r="D103" i="16"/>
  <c r="D102" i="16"/>
  <c r="D101" i="16"/>
  <c r="D100" i="16"/>
  <c r="D99" i="16"/>
  <c r="D98" i="16"/>
  <c r="C70" i="16"/>
  <c r="B70" i="16"/>
  <c r="D69" i="16"/>
  <c r="D68" i="16"/>
  <c r="D67" i="16"/>
  <c r="D66" i="16"/>
  <c r="D65" i="16"/>
  <c r="D64" i="16"/>
  <c r="D63" i="16"/>
  <c r="D62" i="16"/>
  <c r="D61" i="16"/>
  <c r="C57" i="16"/>
  <c r="B57" i="16"/>
  <c r="D56" i="16"/>
  <c r="D55" i="16"/>
  <c r="D54" i="16"/>
  <c r="D53" i="16"/>
  <c r="D52" i="16"/>
  <c r="D51" i="16"/>
  <c r="D50" i="16"/>
  <c r="D49" i="16"/>
  <c r="C44" i="16"/>
  <c r="B44" i="16"/>
  <c r="D43" i="16"/>
  <c r="D42" i="16"/>
  <c r="D41" i="16"/>
  <c r="D40" i="16"/>
  <c r="D39" i="16"/>
  <c r="D38" i="16"/>
  <c r="D37" i="16"/>
  <c r="D36" i="16"/>
  <c r="C32" i="16"/>
  <c r="B32" i="16"/>
  <c r="D31" i="16"/>
  <c r="D30" i="16"/>
  <c r="D29" i="16"/>
  <c r="D28" i="16"/>
  <c r="D27" i="16"/>
  <c r="D26" i="16"/>
  <c r="D25" i="16"/>
  <c r="D24" i="16"/>
  <c r="D194" i="16" l="1"/>
  <c r="D156" i="16"/>
  <c r="D168" i="16"/>
  <c r="D181" i="16"/>
  <c r="D220" i="16"/>
  <c r="D207" i="16"/>
  <c r="D94" i="16"/>
  <c r="D82" i="16"/>
  <c r="D144" i="16"/>
  <c r="D70" i="16"/>
  <c r="D118" i="16"/>
  <c r="D57" i="16"/>
  <c r="D131" i="16"/>
  <c r="D32" i="16"/>
  <c r="D106" i="16"/>
  <c r="D44" i="16"/>
</calcChain>
</file>

<file path=xl/sharedStrings.xml><?xml version="1.0" encoding="utf-8"?>
<sst xmlns="http://schemas.openxmlformats.org/spreadsheetml/2006/main" count="844" uniqueCount="121">
  <si>
    <t>University Tuition</t>
  </si>
  <si>
    <t>University Fees</t>
  </si>
  <si>
    <t>College Tuition</t>
  </si>
  <si>
    <t>Books &amp; Supplies</t>
  </si>
  <si>
    <t xml:space="preserve">Room </t>
  </si>
  <si>
    <t>Meals</t>
  </si>
  <si>
    <t>Transportation Expense</t>
  </si>
  <si>
    <t>Personal Expense</t>
  </si>
  <si>
    <t>Fall Semester</t>
  </si>
  <si>
    <t>Spring Semester</t>
  </si>
  <si>
    <t>TOTAL</t>
  </si>
  <si>
    <t>Computer</t>
  </si>
  <si>
    <t>Estimated Costs</t>
  </si>
  <si>
    <t>Summer Semester</t>
  </si>
  <si>
    <t xml:space="preserve"> </t>
  </si>
  <si>
    <t>Direct Admit Freshman Resident of WV (On-Campus)</t>
  </si>
  <si>
    <t>Direct Admit Freshman Non-Resident (On-Campus)</t>
  </si>
  <si>
    <t xml:space="preserve"> 8649 N1- Sophomore Resident of WV (Off-Campus)</t>
  </si>
  <si>
    <t>8649 N1- Sophomore Non-Resident (Off-Campus)</t>
  </si>
  <si>
    <t xml:space="preserve"> 8630 N1- Sophomore Resident of WV (Off-Campus)</t>
  </si>
  <si>
    <t>8630 N1- Sophomore Non-Resident (Off-Campus)</t>
  </si>
  <si>
    <t>8630 N2- Junior Resident of WV (Off-Campus)</t>
  </si>
  <si>
    <t>8630 N2- Junior Non-Resident (Off-Campus)</t>
  </si>
  <si>
    <t>8630 N3- Senior Resident of WV (Off-Campus)</t>
  </si>
  <si>
    <t>8630 N3- Senior Non-Resident (Off-Campus)</t>
  </si>
  <si>
    <t>Rotation Travel</t>
  </si>
  <si>
    <t>8649 and 8650 N2- Junior Resident of WV (Off-Campus)</t>
  </si>
  <si>
    <t>8649 and 8650 N2- Junior Non-Resident (Off-Campus)</t>
  </si>
  <si>
    <t>8649  N3- Senior Resident of WV (Off-Campus)</t>
  </si>
  <si>
    <t>Rotation travel</t>
  </si>
  <si>
    <t>8649  N3- Senior Non-Resident (Off-Campus)</t>
  </si>
  <si>
    <t>8650  N3- Senior Resident of WV (Off-Campus)</t>
  </si>
  <si>
    <t>8650  N3- Senior Non-Resident (Off-Campus)</t>
  </si>
  <si>
    <t>Annual Total</t>
  </si>
  <si>
    <r>
      <rPr>
        <b/>
        <i/>
        <sz val="12"/>
        <color theme="1"/>
        <rFont val="Calibri"/>
        <family val="2"/>
        <scheme val="minor"/>
      </rPr>
      <t xml:space="preserve">Note: </t>
    </r>
    <r>
      <rPr>
        <b/>
        <sz val="12"/>
        <color theme="1"/>
        <rFont val="Calibri"/>
        <family val="2"/>
        <scheme val="minor"/>
      </rPr>
      <t>Certain programs within Nursing require summer courses.  Summer costs are determined by the number of hours enrolled and number of weeks in the course.</t>
    </r>
  </si>
  <si>
    <t>Return to Top</t>
  </si>
  <si>
    <t>Return to Main Menu for All Campuses and Programs</t>
  </si>
  <si>
    <t>Estimated Cost of Attendance for Nursing Students (Undergraduate Level)</t>
  </si>
  <si>
    <t>Estimated Cost of Attendance for Law Students (Professional Level)</t>
  </si>
  <si>
    <t>Click here for the Estimated Cost for a First Year Resident of WV (Off-Campus)</t>
  </si>
  <si>
    <t>Click here for the Estimated Cost for a First Year Non-Resident (Off-Campus)</t>
  </si>
  <si>
    <t>Click here for the Estimated Cost for a Second Year Resident of WV (Off-Campus)</t>
  </si>
  <si>
    <t>Click here for the Estimated Cost for a Second Year Non-Resident (Off-Campus)</t>
  </si>
  <si>
    <t>Click here for the Estimated Cost for a Third Year Resident (Off-Campus)</t>
  </si>
  <si>
    <t>Click here for the Estimated Cost for a Third Year Non-Resident (Off-Campus)</t>
  </si>
  <si>
    <t>Click here for the Estimated Cost for a Direct Admit Freshman Resident of WV (On-Campus)</t>
  </si>
  <si>
    <t>Click here for the Estimated Cost for a Direct Admit Freshman Non-Resident (On-Campus)</t>
  </si>
  <si>
    <t>Click here for the Estimated Cost for a Sophomore (8649 N1) Resident of WV (Off-Campus)</t>
  </si>
  <si>
    <t>Click here for the Estimated Cost for a Sophomore (8649 N1) Non-Resident (Off-Campus)</t>
  </si>
  <si>
    <t>Click here for the Estimated Cost for a Sophomore (8630 N1) Resident of WV (Off-Campus)</t>
  </si>
  <si>
    <t>Click here for the Estimated Cost for a Sophomore (8630 N1) Non-Resident (Off-Campus)</t>
  </si>
  <si>
    <t>Click here for the Estimated Cost for a Junior (8630 N2)Resident of WV (Off-Campus)</t>
  </si>
  <si>
    <t>Click here for the Estimated Cost for a Junior (8630 N2) Non-Resident (Off-Campus)</t>
  </si>
  <si>
    <t>Click here for the Estimated Cost for a Senior (8630 N3)Resident of WV (Off-Campus)</t>
  </si>
  <si>
    <t>Click here for the Estimated Cost for a Senior (8630 N3) Non-Resident (Off-Campus)</t>
  </si>
  <si>
    <t>Click here for the Estimated Cost for a Junior (8649 &amp; 8650 N2) Resident of WV (Off-Campus)</t>
  </si>
  <si>
    <t>Click here for the Estimated Cost for a Junior (8649 &amp; 8650 N2) Non-Resident (Off-Campus)</t>
  </si>
  <si>
    <t>Click here for the Estimated Cost for a Senior (8649 N3) Resident of WV (Off-Campus)</t>
  </si>
  <si>
    <t>Click here for the Estimated Cost for a Senior (8649 N3)Non-Resident (Off-Campus)</t>
  </si>
  <si>
    <t>Click here for the Estimated Cost for a Senior (8650 N3) Resident of WV (Off-Campus)</t>
  </si>
  <si>
    <t>Click here for the Estimated Cost for a Senior (8650 N3) Non-Resident (Off-Campus)</t>
  </si>
  <si>
    <t>*does not include online programs</t>
  </si>
  <si>
    <t>N1</t>
  </si>
  <si>
    <t>N2</t>
  </si>
  <si>
    <t>N3</t>
  </si>
  <si>
    <t>8650 N3- Senior Resident of WV (Off-Campus)</t>
  </si>
  <si>
    <t>8650 N3- Senior Non-Resident (Off-Campus)</t>
  </si>
  <si>
    <t>N1?</t>
  </si>
  <si>
    <t>N2?</t>
  </si>
  <si>
    <t>N3?</t>
  </si>
  <si>
    <t>L1 First Year Resident of WV (Off-Campus)</t>
  </si>
  <si>
    <t>L1 First Year Non-Resident (Off-Campus)</t>
  </si>
  <si>
    <t>L2 Second Year Resident of WV (Off-Campus)</t>
  </si>
  <si>
    <t>L2 Second Year Non-Resident (Off-Campus)</t>
  </si>
  <si>
    <t>L3 Third Year Resident of WV (Off-Campus)</t>
  </si>
  <si>
    <t>L3 Third Year Non-Resident (Off-Campus)</t>
  </si>
  <si>
    <t xml:space="preserve"> 8649 N1 of WV (Off-Campus)</t>
  </si>
  <si>
    <t>8649 N1 Non-Resident (Off-Campus)</t>
  </si>
  <si>
    <t>8649 N2 Resident of WV (Off-Campus)</t>
  </si>
  <si>
    <t>8649 N2 Non-Resident (Off-Campus)</t>
  </si>
  <si>
    <t>8649 N3 Non-Resident (Off-Campus) - MSN MBA Only</t>
  </si>
  <si>
    <t>8649 N3 Resident of WV (Off-Campus) - MSN MBA Only</t>
  </si>
  <si>
    <t>*note for these programs, the highest cost for n1 and n2 is what was recorded (i.e. review both cost worksheets and choose the higher amount for each category)</t>
  </si>
  <si>
    <t>*For MSN MBA costs do not include MBA courses under Books and Supplies.</t>
  </si>
  <si>
    <t>Rural Rotation for MSN MBA</t>
  </si>
  <si>
    <t>Does this row make sense?</t>
  </si>
  <si>
    <t>8649 Graduate: Nursing - MSN MBA (N1-N3), MSN FNP (N1-N2), and MSN PNP (N1-N2)</t>
  </si>
  <si>
    <t>8650 Undergraduate: Nursing - RN to BSN</t>
  </si>
  <si>
    <t>8650 N2- Junior Resident of WV (Off-Campus)</t>
  </si>
  <si>
    <t>8650 N2- Junior Non-Resident (Off-Campus)</t>
  </si>
  <si>
    <t>8650  N1- Sophomore Resident of WV (Off-Campus)</t>
  </si>
  <si>
    <t>8650  N1- Sophomore Non-Resident of WV (Off-Campus)</t>
  </si>
  <si>
    <t>8652 Graduate: Nursing - PhD</t>
  </si>
  <si>
    <t>N4?</t>
  </si>
  <si>
    <t>8664 Professional: Nursing - DNP</t>
  </si>
  <si>
    <t>*Does not include MBA cost for summer.</t>
  </si>
  <si>
    <t>*should this use the GR tuit/fees for Nursing?</t>
  </si>
  <si>
    <t>8664 N1 - PR Resident of WV (Off-Campus)</t>
  </si>
  <si>
    <t>8664 N1 -PR Non-Resident of WV (Off-Campus)</t>
  </si>
  <si>
    <t>8664 N2 -PR Resident of WV (Off-Campus)</t>
  </si>
  <si>
    <t>8664 N2- PR Non-Resident of WV (Off-Campus)</t>
  </si>
  <si>
    <t>8652 N1 - GR Resident of WV (Off-Campus)</t>
  </si>
  <si>
    <t>8652N1 -GR Non-Resident of WV (Off-Campus)</t>
  </si>
  <si>
    <t>8652 N2 -GR Resident of WV (Off-Campus)</t>
  </si>
  <si>
    <t>8652N2- GR Non-Resident of WV (Off-Campus)</t>
  </si>
  <si>
    <t>8652 N3- GR Resident of WV (Off-Campus)</t>
  </si>
  <si>
    <t>8652 N3 - GR Non-Resident of WV (Off-Campus)</t>
  </si>
  <si>
    <t>8652 N4- GR Resident of WV (Off-Campus)</t>
  </si>
  <si>
    <t>8652 N4 - GR Non-Resident of WV (Off-Campus)</t>
  </si>
  <si>
    <t xml:space="preserve">Summer Semester </t>
  </si>
  <si>
    <t>Summer Semester* MSN MBA only</t>
  </si>
  <si>
    <t>8651 Resident of WV (Off-Campus)</t>
  </si>
  <si>
    <t>8651 Non-Resident of WV (Off-Campus)</t>
  </si>
  <si>
    <t>*summer needs editing.</t>
  </si>
  <si>
    <t>*summers need editing.</t>
  </si>
  <si>
    <t xml:space="preserve">Housing </t>
  </si>
  <si>
    <t>Food</t>
  </si>
  <si>
    <t>Licensure, Certification</t>
  </si>
  <si>
    <t>Student Insurance</t>
  </si>
  <si>
    <t>Mountaineer Athletic Advantage Fee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</si>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</sst>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0" borderId="1" xfId="1" applyFont="1" applyBorder="1"/>
    <xf numFmtId="164" fontId="4" fillId="0" borderId="1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5" fillId="0" borderId="1" xfId="1" applyNumberFormat="1" applyFont="1" applyBorder="1" applyAlignment="1">
      <alignment horizontal="right"/>
    </xf>
    <xf numFmtId="0" fontId="1" fillId="0" borderId="1" xfId="0" applyFont="1" applyBorder="1"/>
    <xf numFmtId="164" fontId="5" fillId="0" borderId="1" xfId="1" applyNumberFormat="1" applyFont="1" applyBorder="1"/>
    <xf numFmtId="0" fontId="6" fillId="0" borderId="1" xfId="1" applyFont="1" applyBorder="1"/>
    <xf numFmtId="164" fontId="6" fillId="0" borderId="1" xfId="1" applyNumberFormat="1" applyFont="1" applyBorder="1"/>
    <xf numFmtId="0" fontId="4" fillId="0" borderId="0" xfId="0" applyFont="1" applyAlignment="1">
      <alignment vertical="center"/>
    </xf>
    <xf numFmtId="0" fontId="7" fillId="0" borderId="0" xfId="2"/>
    <xf numFmtId="0" fontId="8" fillId="0" borderId="0" xfId="0" applyFont="1" applyAlignment="1">
      <alignment vertical="center"/>
    </xf>
    <xf numFmtId="0" fontId="1" fillId="0" borderId="0" xfId="0" applyFont="1"/>
    <xf numFmtId="0" fontId="9" fillId="0" borderId="0" xfId="0" applyFont="1"/>
    <xf numFmtId="0" fontId="7" fillId="0" borderId="0" xfId="2" applyFill="1"/>
    <xf numFmtId="164" fontId="1" fillId="0" borderId="0" xfId="0" applyNumberFormat="1" applyFont="1"/>
    <xf numFmtId="0" fontId="11" fillId="0" borderId="0" xfId="2" applyFont="1" applyFill="1"/>
    <xf numFmtId="0" fontId="12" fillId="0" borderId="0" xfId="0" applyFont="1" applyAlignment="1">
      <alignment vertical="center"/>
    </xf>
    <xf numFmtId="0" fontId="12" fillId="0" borderId="0" xfId="0" applyFont="1"/>
    <xf numFmtId="0" fontId="11" fillId="0" borderId="0" xfId="2" applyFont="1" applyAlignment="1">
      <alignment vertical="center"/>
    </xf>
    <xf numFmtId="0" fontId="5" fillId="3" borderId="1" xfId="1" applyFont="1" applyFill="1" applyBorder="1"/>
    <xf numFmtId="164" fontId="5" fillId="3" borderId="1" xfId="1" applyNumberFormat="1" applyFont="1" applyFill="1" applyBorder="1" applyAlignment="1">
      <alignment horizontal="right"/>
    </xf>
    <xf numFmtId="164" fontId="1" fillId="3" borderId="1" xfId="0" applyNumberFormat="1" applyFont="1" applyFill="1" applyBorder="1"/>
    <xf numFmtId="164" fontId="5" fillId="3" borderId="1" xfId="1" applyNumberFormat="1" applyFont="1" applyFill="1" applyBorder="1"/>
    <xf numFmtId="0" fontId="6" fillId="3" borderId="1" xfId="1" applyFont="1" applyFill="1" applyBorder="1"/>
    <xf numFmtId="164" fontId="6" fillId="3" borderId="1" xfId="1" applyNumberFormat="1" applyFont="1" applyFill="1" applyBorder="1"/>
    <xf numFmtId="164" fontId="4" fillId="3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4" fillId="3" borderId="0" xfId="0" applyFont="1" applyFill="1"/>
    <xf numFmtId="0" fontId="1" fillId="0" borderId="5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5" fillId="0" borderId="0" xfId="1" applyFont="1"/>
    <xf numFmtId="164" fontId="4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5" fillId="0" borderId="0" xfId="1" applyNumberFormat="1" applyFont="1"/>
    <xf numFmtId="0" fontId="1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1" fillId="0" borderId="0" xfId="2" applyFont="1" applyFill="1" applyAlignment="1">
      <alignment vertical="center"/>
    </xf>
    <xf numFmtId="0" fontId="1" fillId="0" borderId="6" xfId="0" applyFont="1" applyBorder="1"/>
    <xf numFmtId="164" fontId="1" fillId="0" borderId="6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97F6D-74BF-4066-B9AB-1DC3DA0DECAA}">
  <sheetPr>
    <tabColor rgb="FF00B0F0"/>
  </sheetPr>
  <dimension ref="A1:D12"/>
  <sheetViews>
    <sheetView workbookViewId="0">
      <selection activeCell="B19" sqref="B19"/>
    </sheetView>
  </sheetViews>
  <sheetFormatPr defaultRowHeight="15" x14ac:dyDescent="0.25"/>
  <cols>
    <col min="1" max="1" width="45.85546875" customWidth="1"/>
    <col min="2" max="2" width="16.85546875" customWidth="1"/>
    <col min="3" max="3" width="20.7109375" customWidth="1"/>
    <col min="4" max="4" width="22.140625" customWidth="1"/>
  </cols>
  <sheetData>
    <row r="1" spans="1:4" ht="15.75" x14ac:dyDescent="0.25">
      <c r="A1" s="43"/>
      <c r="B1" s="43"/>
      <c r="C1" s="43"/>
      <c r="D1" s="43"/>
    </row>
    <row r="2" spans="1:4" ht="15.75" x14ac:dyDescent="0.25">
      <c r="A2" s="44"/>
      <c r="B2" s="44"/>
      <c r="C2" s="44"/>
      <c r="D2" s="45"/>
    </row>
    <row r="3" spans="1:4" ht="15.75" x14ac:dyDescent="0.25">
      <c r="A3" s="46"/>
      <c r="B3" s="47"/>
      <c r="C3" s="47"/>
      <c r="D3" s="19"/>
    </row>
    <row r="4" spans="1:4" ht="15.75" x14ac:dyDescent="0.25">
      <c r="A4" s="46"/>
      <c r="B4" s="47"/>
      <c r="C4" s="47"/>
      <c r="D4" s="19"/>
    </row>
    <row r="5" spans="1:4" ht="15.75" x14ac:dyDescent="0.25">
      <c r="A5" s="46"/>
      <c r="B5" s="47"/>
      <c r="C5" s="47"/>
      <c r="D5" s="19"/>
    </row>
    <row r="6" spans="1:4" ht="15.75" x14ac:dyDescent="0.25">
      <c r="A6" s="46"/>
      <c r="B6" s="48"/>
      <c r="C6" s="48"/>
      <c r="D6" s="19"/>
    </row>
    <row r="7" spans="1:4" ht="15.75" x14ac:dyDescent="0.25">
      <c r="A7" s="46"/>
      <c r="B7" s="48"/>
      <c r="C7" s="48"/>
      <c r="D7" s="19"/>
    </row>
    <row r="8" spans="1:4" ht="15.75" x14ac:dyDescent="0.25">
      <c r="A8" s="46"/>
      <c r="B8" s="49"/>
      <c r="C8" s="49"/>
      <c r="D8" s="19"/>
    </row>
    <row r="9" spans="1:4" ht="15.75" x14ac:dyDescent="0.25">
      <c r="A9" s="46"/>
      <c r="B9" s="49"/>
      <c r="C9" s="49"/>
      <c r="D9" s="19"/>
    </row>
    <row r="10" spans="1:4" ht="15.75" x14ac:dyDescent="0.25">
      <c r="A10" s="46"/>
      <c r="B10" s="48"/>
      <c r="C10" s="48"/>
      <c r="D10" s="19"/>
    </row>
    <row r="11" spans="1:4" ht="15.75" x14ac:dyDescent="0.25">
      <c r="A11" s="46"/>
      <c r="B11" s="48"/>
      <c r="C11" s="48"/>
      <c r="D11" s="19"/>
    </row>
    <row r="12" spans="1:4" ht="15.75" x14ac:dyDescent="0.25">
      <c r="A12" s="16"/>
      <c r="B12" s="19"/>
      <c r="C12" s="19"/>
      <c r="D12" s="19"/>
    </row>
  </sheetData>
  <customSheetViews>
    <customSheetView guid="{7859B5AF-9028-4FC3-8EBD-043CDBEB3894}" state="hidden">
      <selection activeCell="B19" sqref="B19"/>
      <pageMargins left="0.7" right="0.7" top="0.75" bottom="0.75" header="0.3" footer="0.3"/>
    </customSheetView>
    <customSheetView guid="{1F88732F-769F-4D3B-B47D-59951782D8BB}">
      <selection activeCell="B19" sqref="B19"/>
      <pageMargins left="0.7" right="0.7" top="0.75" bottom="0.75" header="0.3" footer="0.3"/>
    </customSheetView>
    <customSheetView guid="{192540F0-95A5-47AB-B54C-12D5A8A489AD}" state="hidden">
      <selection activeCell="B19" sqref="B19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H326"/>
  <sheetViews>
    <sheetView topLeftCell="A196" workbookViewId="0">
      <selection activeCell="G125" sqref="G125"/>
    </sheetView>
  </sheetViews>
  <sheetFormatPr defaultRowHeight="15" x14ac:dyDescent="0.25"/>
  <cols>
    <col min="1" max="1" width="24" bestFit="1" customWidth="1"/>
    <col min="2" max="2" width="17" customWidth="1"/>
    <col min="3" max="3" width="17" bestFit="1" customWidth="1"/>
    <col min="4" max="4" width="17" customWidth="1"/>
    <col min="5" max="5" width="2.7109375" customWidth="1"/>
    <col min="6" max="6" width="13.140625" bestFit="1" customWidth="1"/>
    <col min="7" max="7" width="2.7109375" customWidth="1"/>
    <col min="8" max="8" width="48.7109375" bestFit="1" customWidth="1"/>
  </cols>
  <sheetData>
    <row r="1" spans="1:1" ht="23.25" x14ac:dyDescent="0.35">
      <c r="A1" s="1" t="s">
        <v>37</v>
      </c>
    </row>
    <row r="2" spans="1:1" s="2" customFormat="1" ht="15.75" x14ac:dyDescent="0.25"/>
    <row r="3" spans="1:1" s="2" customFormat="1" ht="15.75" x14ac:dyDescent="0.25">
      <c r="A3" s="16" t="s">
        <v>34</v>
      </c>
    </row>
    <row r="4" spans="1:1" s="2" customFormat="1" ht="15.75" x14ac:dyDescent="0.25"/>
    <row r="5" spans="1:1" s="15" customFormat="1" ht="24.95" customHeight="1" x14ac:dyDescent="0.25">
      <c r="A5" s="23" t="s">
        <v>45</v>
      </c>
    </row>
    <row r="6" spans="1:1" s="15" customFormat="1" ht="24.95" customHeight="1" x14ac:dyDescent="0.25">
      <c r="A6" s="23" t="s">
        <v>46</v>
      </c>
    </row>
    <row r="7" spans="1:1" s="15" customFormat="1" ht="24.95" customHeight="1" x14ac:dyDescent="0.25">
      <c r="A7" s="23" t="s">
        <v>47</v>
      </c>
    </row>
    <row r="8" spans="1:1" s="15" customFormat="1" ht="24.95" customHeight="1" x14ac:dyDescent="0.25">
      <c r="A8" s="23" t="s">
        <v>48</v>
      </c>
    </row>
    <row r="9" spans="1:1" s="15" customFormat="1" ht="24.95" customHeight="1" x14ac:dyDescent="0.25">
      <c r="A9" s="23" t="s">
        <v>49</v>
      </c>
    </row>
    <row r="10" spans="1:1" s="15" customFormat="1" ht="24.95" customHeight="1" x14ac:dyDescent="0.25">
      <c r="A10" s="23" t="s">
        <v>50</v>
      </c>
    </row>
    <row r="11" spans="1:1" s="15" customFormat="1" ht="24.95" customHeight="1" x14ac:dyDescent="0.25">
      <c r="A11" s="23" t="s">
        <v>51</v>
      </c>
    </row>
    <row r="12" spans="1:1" s="15" customFormat="1" ht="24.95" customHeight="1" x14ac:dyDescent="0.25">
      <c r="A12" s="23" t="s">
        <v>52</v>
      </c>
    </row>
    <row r="13" spans="1:1" s="15" customFormat="1" ht="24.95" customHeight="1" x14ac:dyDescent="0.25">
      <c r="A13" s="23" t="s">
        <v>53</v>
      </c>
    </row>
    <row r="14" spans="1:1" s="15" customFormat="1" ht="24.95" customHeight="1" x14ac:dyDescent="0.25">
      <c r="A14" s="23" t="s">
        <v>54</v>
      </c>
    </row>
    <row r="15" spans="1:1" s="15" customFormat="1" ht="24.95" customHeight="1" x14ac:dyDescent="0.25">
      <c r="A15" s="23" t="s">
        <v>55</v>
      </c>
    </row>
    <row r="16" spans="1:1" s="15" customFormat="1" ht="24.95" customHeight="1" x14ac:dyDescent="0.25">
      <c r="A16" s="23" t="s">
        <v>56</v>
      </c>
    </row>
    <row r="17" spans="1:8" s="15" customFormat="1" ht="24.95" customHeight="1" x14ac:dyDescent="0.25">
      <c r="A17" s="23" t="s">
        <v>57</v>
      </c>
    </row>
    <row r="18" spans="1:8" s="15" customFormat="1" ht="24.95" customHeight="1" x14ac:dyDescent="0.25">
      <c r="A18" s="23" t="s">
        <v>58</v>
      </c>
    </row>
    <row r="19" spans="1:8" s="15" customFormat="1" ht="24.95" customHeight="1" x14ac:dyDescent="0.25">
      <c r="A19" s="23" t="s">
        <v>59</v>
      </c>
    </row>
    <row r="20" spans="1:8" s="15" customFormat="1" ht="24.95" customHeight="1" x14ac:dyDescent="0.25">
      <c r="A20" s="23" t="s">
        <v>60</v>
      </c>
    </row>
    <row r="21" spans="1:8" s="2" customFormat="1" ht="15.75" x14ac:dyDescent="0.25"/>
    <row r="22" spans="1:8" s="13" customFormat="1" ht="18.95" customHeight="1" x14ac:dyDescent="0.25">
      <c r="A22" s="65" t="s">
        <v>15</v>
      </c>
      <c r="B22" s="66"/>
      <c r="C22" s="66"/>
      <c r="D22" s="67"/>
      <c r="F22" s="13">
        <v>8651</v>
      </c>
    </row>
    <row r="23" spans="1:8" s="2" customFormat="1" ht="15.75" x14ac:dyDescent="0.25">
      <c r="A23" s="3" t="s">
        <v>12</v>
      </c>
      <c r="B23" s="3" t="s">
        <v>8</v>
      </c>
      <c r="C23" s="3" t="s">
        <v>9</v>
      </c>
      <c r="D23" s="4" t="s">
        <v>33</v>
      </c>
    </row>
    <row r="24" spans="1:8" s="2" customFormat="1" ht="15.75" x14ac:dyDescent="0.25">
      <c r="A24" s="5" t="s">
        <v>0</v>
      </c>
      <c r="B24" s="6">
        <v>3888</v>
      </c>
      <c r="C24" s="6">
        <v>3888</v>
      </c>
      <c r="D24" s="7">
        <f t="shared" ref="D24:D31" si="0">SUM(B24:C24)</f>
        <v>7776</v>
      </c>
    </row>
    <row r="25" spans="1:8" s="2" customFormat="1" ht="15.75" x14ac:dyDescent="0.25">
      <c r="A25" s="5" t="s">
        <v>1</v>
      </c>
      <c r="B25" s="6">
        <v>684</v>
      </c>
      <c r="C25" s="6">
        <v>684</v>
      </c>
      <c r="D25" s="7">
        <f t="shared" si="0"/>
        <v>1368</v>
      </c>
    </row>
    <row r="26" spans="1:8" s="2" customFormat="1" ht="15.75" x14ac:dyDescent="0.25">
      <c r="A26" s="5" t="s">
        <v>2</v>
      </c>
      <c r="B26" s="6">
        <v>1404</v>
      </c>
      <c r="C26" s="6">
        <v>1404</v>
      </c>
      <c r="D26" s="7">
        <f t="shared" si="0"/>
        <v>2808</v>
      </c>
    </row>
    <row r="27" spans="1:8" s="2" customFormat="1" ht="15.75" x14ac:dyDescent="0.25">
      <c r="A27" s="24" t="s">
        <v>3</v>
      </c>
      <c r="B27" s="25">
        <v>600</v>
      </c>
      <c r="C27" s="25">
        <v>600</v>
      </c>
      <c r="D27" s="26">
        <f t="shared" si="0"/>
        <v>1200</v>
      </c>
    </row>
    <row r="28" spans="1:8" s="2" customFormat="1" ht="15.75" x14ac:dyDescent="0.25">
      <c r="A28" s="24" t="s">
        <v>4</v>
      </c>
      <c r="B28" s="25">
        <v>2915</v>
      </c>
      <c r="C28" s="25">
        <v>2915</v>
      </c>
      <c r="D28" s="26">
        <f t="shared" si="0"/>
        <v>5830</v>
      </c>
    </row>
    <row r="29" spans="1:8" s="2" customFormat="1" ht="15.75" x14ac:dyDescent="0.25">
      <c r="A29" s="24" t="s">
        <v>5</v>
      </c>
      <c r="B29" s="25">
        <v>1375</v>
      </c>
      <c r="C29" s="25">
        <v>1375</v>
      </c>
      <c r="D29" s="26">
        <f t="shared" si="0"/>
        <v>2750</v>
      </c>
    </row>
    <row r="30" spans="1:8" s="2" customFormat="1" ht="15.75" x14ac:dyDescent="0.25">
      <c r="A30" s="24" t="s">
        <v>6</v>
      </c>
      <c r="B30" s="25">
        <v>525</v>
      </c>
      <c r="C30" s="25">
        <v>525</v>
      </c>
      <c r="D30" s="26">
        <f t="shared" si="0"/>
        <v>1050</v>
      </c>
    </row>
    <row r="31" spans="1:8" s="2" customFormat="1" ht="15.75" x14ac:dyDescent="0.25">
      <c r="A31" s="24" t="s">
        <v>7</v>
      </c>
      <c r="B31" s="25">
        <v>850</v>
      </c>
      <c r="C31" s="25">
        <v>850</v>
      </c>
      <c r="D31" s="26">
        <f t="shared" si="0"/>
        <v>1700</v>
      </c>
    </row>
    <row r="32" spans="1:8" s="2" customFormat="1" ht="15.75" x14ac:dyDescent="0.25">
      <c r="A32" s="31" t="s">
        <v>10</v>
      </c>
      <c r="B32" s="7">
        <f>SUM(B24:B31)</f>
        <v>12241</v>
      </c>
      <c r="C32" s="7">
        <f>SUM(C24:C31)</f>
        <v>12241</v>
      </c>
      <c r="D32" s="7">
        <f>SUM(D24:D31)</f>
        <v>24482</v>
      </c>
      <c r="F32" s="18" t="s">
        <v>35</v>
      </c>
      <c r="H32" s="18" t="s">
        <v>36</v>
      </c>
    </row>
    <row r="33" spans="1:8" s="2" customFormat="1" ht="15.75" x14ac:dyDescent="0.25"/>
    <row r="34" spans="1:8" s="13" customFormat="1" ht="18.95" customHeight="1" x14ac:dyDescent="0.25">
      <c r="A34" s="62" t="s">
        <v>16</v>
      </c>
      <c r="B34" s="63"/>
      <c r="C34" s="63"/>
      <c r="D34" s="64"/>
      <c r="F34" s="13">
        <v>8651</v>
      </c>
    </row>
    <row r="35" spans="1:8" s="2" customFormat="1" ht="15.75" x14ac:dyDescent="0.25">
      <c r="A35" s="3" t="s">
        <v>12</v>
      </c>
      <c r="B35" s="3" t="s">
        <v>8</v>
      </c>
      <c r="C35" s="3" t="s">
        <v>9</v>
      </c>
      <c r="D35" s="4" t="s">
        <v>33</v>
      </c>
    </row>
    <row r="36" spans="1:8" s="2" customFormat="1" ht="15.75" x14ac:dyDescent="0.25">
      <c r="A36" s="5" t="s">
        <v>0</v>
      </c>
      <c r="B36" s="10">
        <v>12228</v>
      </c>
      <c r="C36" s="10">
        <v>12228</v>
      </c>
      <c r="D36" s="7">
        <f t="shared" ref="D36:D43" si="1">SUM(B36:C36)</f>
        <v>24456</v>
      </c>
    </row>
    <row r="37" spans="1:8" s="2" customFormat="1" ht="15.75" x14ac:dyDescent="0.25">
      <c r="A37" s="5" t="s">
        <v>1</v>
      </c>
      <c r="B37" s="10">
        <v>684</v>
      </c>
      <c r="C37" s="10">
        <v>684</v>
      </c>
      <c r="D37" s="7">
        <f t="shared" si="1"/>
        <v>1368</v>
      </c>
    </row>
    <row r="38" spans="1:8" s="2" customFormat="1" ht="15.75" x14ac:dyDescent="0.25">
      <c r="A38" s="5" t="s">
        <v>2</v>
      </c>
      <c r="B38" s="10">
        <v>1404</v>
      </c>
      <c r="C38" s="10">
        <v>1404</v>
      </c>
      <c r="D38" s="7">
        <f t="shared" si="1"/>
        <v>2808</v>
      </c>
    </row>
    <row r="39" spans="1:8" s="2" customFormat="1" ht="15.75" x14ac:dyDescent="0.25">
      <c r="A39" s="24" t="s">
        <v>3</v>
      </c>
      <c r="B39" s="27">
        <v>600</v>
      </c>
      <c r="C39" s="27">
        <v>600</v>
      </c>
      <c r="D39" s="26">
        <f t="shared" si="1"/>
        <v>1200</v>
      </c>
    </row>
    <row r="40" spans="1:8" s="2" customFormat="1" ht="15.75" x14ac:dyDescent="0.25">
      <c r="A40" s="24" t="s">
        <v>4</v>
      </c>
      <c r="B40" s="27">
        <v>2915</v>
      </c>
      <c r="C40" s="27">
        <v>2915</v>
      </c>
      <c r="D40" s="26">
        <f t="shared" si="1"/>
        <v>5830</v>
      </c>
    </row>
    <row r="41" spans="1:8" s="2" customFormat="1" ht="15.75" x14ac:dyDescent="0.25">
      <c r="A41" s="24" t="s">
        <v>5</v>
      </c>
      <c r="B41" s="27">
        <v>1375</v>
      </c>
      <c r="C41" s="27">
        <v>1375</v>
      </c>
      <c r="D41" s="26">
        <f t="shared" si="1"/>
        <v>2750</v>
      </c>
    </row>
    <row r="42" spans="1:8" s="2" customFormat="1" ht="15.75" x14ac:dyDescent="0.25">
      <c r="A42" s="24" t="s">
        <v>6</v>
      </c>
      <c r="B42" s="27">
        <v>775</v>
      </c>
      <c r="C42" s="27">
        <v>775</v>
      </c>
      <c r="D42" s="26">
        <f t="shared" si="1"/>
        <v>1550</v>
      </c>
    </row>
    <row r="43" spans="1:8" s="2" customFormat="1" ht="15.75" x14ac:dyDescent="0.25">
      <c r="A43" s="24" t="s">
        <v>7</v>
      </c>
      <c r="B43" s="27">
        <v>850</v>
      </c>
      <c r="C43" s="27">
        <v>850</v>
      </c>
      <c r="D43" s="26">
        <f t="shared" si="1"/>
        <v>1700</v>
      </c>
    </row>
    <row r="44" spans="1:8" s="2" customFormat="1" ht="15.75" x14ac:dyDescent="0.25">
      <c r="A44" s="31" t="s">
        <v>10</v>
      </c>
      <c r="B44" s="7">
        <f>SUM(B36:B43)</f>
        <v>20831</v>
      </c>
      <c r="C44" s="7">
        <f>SUM(C36:C43)</f>
        <v>20831</v>
      </c>
      <c r="D44" s="7">
        <f>SUM(D36:D43)</f>
        <v>41662</v>
      </c>
      <c r="F44" s="18" t="s">
        <v>35</v>
      </c>
      <c r="H44" s="18" t="s">
        <v>36</v>
      </c>
    </row>
    <row r="45" spans="1:8" s="2" customFormat="1" ht="15.75" x14ac:dyDescent="0.25"/>
    <row r="46" spans="1:8" s="13" customFormat="1" ht="18.95" customHeight="1" x14ac:dyDescent="0.25">
      <c r="A46" s="62" t="s">
        <v>17</v>
      </c>
      <c r="B46" s="63"/>
      <c r="C46" s="63"/>
      <c r="D46" s="64"/>
    </row>
    <row r="47" spans="1:8" s="2" customFormat="1" ht="15.75" x14ac:dyDescent="0.25">
      <c r="A47" s="3" t="s">
        <v>12</v>
      </c>
      <c r="B47" s="3" t="s">
        <v>8</v>
      </c>
      <c r="C47" s="3" t="s">
        <v>9</v>
      </c>
      <c r="D47" s="4" t="s">
        <v>33</v>
      </c>
    </row>
    <row r="48" spans="1:8" s="2" customFormat="1" ht="15.75" x14ac:dyDescent="0.25">
      <c r="A48" s="5" t="s">
        <v>0</v>
      </c>
      <c r="B48" s="6">
        <v>3888</v>
      </c>
      <c r="C48" s="6">
        <v>3888</v>
      </c>
      <c r="D48" s="7">
        <f>SUM(B48:C48)</f>
        <v>7776</v>
      </c>
    </row>
    <row r="49" spans="1:8" s="2" customFormat="1" ht="15.75" x14ac:dyDescent="0.25">
      <c r="A49" s="5" t="s">
        <v>1</v>
      </c>
      <c r="B49" s="6">
        <v>684</v>
      </c>
      <c r="C49" s="6">
        <v>684</v>
      </c>
      <c r="D49" s="7">
        <f t="shared" ref="D49:D56" si="2">SUM(B49:C49)</f>
        <v>1368</v>
      </c>
    </row>
    <row r="50" spans="1:8" s="2" customFormat="1" ht="15.75" x14ac:dyDescent="0.25">
      <c r="A50" s="5" t="s">
        <v>2</v>
      </c>
      <c r="B50" s="6">
        <v>1404</v>
      </c>
      <c r="C50" s="6">
        <v>1404</v>
      </c>
      <c r="D50" s="7">
        <f t="shared" si="2"/>
        <v>2808</v>
      </c>
    </row>
    <row r="51" spans="1:8" s="2" customFormat="1" ht="15.75" x14ac:dyDescent="0.25">
      <c r="A51" s="5" t="s">
        <v>11</v>
      </c>
      <c r="B51" s="10">
        <v>1779</v>
      </c>
      <c r="C51" s="10">
        <v>0</v>
      </c>
      <c r="D51" s="7">
        <f t="shared" si="2"/>
        <v>1779</v>
      </c>
    </row>
    <row r="52" spans="1:8" s="2" customFormat="1" ht="15.75" x14ac:dyDescent="0.25">
      <c r="A52" s="24" t="s">
        <v>3</v>
      </c>
      <c r="B52" s="27">
        <v>1279</v>
      </c>
      <c r="C52" s="27">
        <v>1279</v>
      </c>
      <c r="D52" s="26">
        <f t="shared" si="2"/>
        <v>2558</v>
      </c>
    </row>
    <row r="53" spans="1:8" s="2" customFormat="1" ht="15.75" x14ac:dyDescent="0.25">
      <c r="A53" s="24" t="s">
        <v>4</v>
      </c>
      <c r="B53" s="27">
        <v>2915</v>
      </c>
      <c r="C53" s="27">
        <v>2915</v>
      </c>
      <c r="D53" s="26">
        <f t="shared" si="2"/>
        <v>5830</v>
      </c>
    </row>
    <row r="54" spans="1:8" s="2" customFormat="1" ht="15.75" x14ac:dyDescent="0.25">
      <c r="A54" s="24" t="s">
        <v>5</v>
      </c>
      <c r="B54" s="27">
        <v>1375</v>
      </c>
      <c r="C54" s="27">
        <v>1375</v>
      </c>
      <c r="D54" s="26">
        <f t="shared" si="2"/>
        <v>2750</v>
      </c>
    </row>
    <row r="55" spans="1:8" s="2" customFormat="1" ht="15.75" x14ac:dyDescent="0.25">
      <c r="A55" s="24" t="s">
        <v>6</v>
      </c>
      <c r="B55" s="27">
        <v>525</v>
      </c>
      <c r="C55" s="27">
        <v>525</v>
      </c>
      <c r="D55" s="26">
        <f t="shared" si="2"/>
        <v>1050</v>
      </c>
    </row>
    <row r="56" spans="1:8" s="2" customFormat="1" ht="15.75" x14ac:dyDescent="0.25">
      <c r="A56" s="24" t="s">
        <v>7</v>
      </c>
      <c r="B56" s="27">
        <v>850</v>
      </c>
      <c r="C56" s="27">
        <v>850</v>
      </c>
      <c r="D56" s="26">
        <f t="shared" si="2"/>
        <v>1700</v>
      </c>
    </row>
    <row r="57" spans="1:8" s="2" customFormat="1" ht="15.75" x14ac:dyDescent="0.25">
      <c r="A57" s="9" t="s">
        <v>10</v>
      </c>
      <c r="B57" s="7">
        <f>SUM(B48:B56)</f>
        <v>14699</v>
      </c>
      <c r="C57" s="7">
        <f>SUM(C48:C56)</f>
        <v>12920</v>
      </c>
      <c r="D57" s="7">
        <f>SUM(D48:D56)</f>
        <v>27619</v>
      </c>
      <c r="F57" s="18" t="s">
        <v>35</v>
      </c>
      <c r="H57" s="18" t="s">
        <v>36</v>
      </c>
    </row>
    <row r="58" spans="1:8" s="2" customFormat="1" ht="15.75" x14ac:dyDescent="0.25"/>
    <row r="59" spans="1:8" s="13" customFormat="1" ht="18.95" customHeight="1" x14ac:dyDescent="0.25">
      <c r="A59" s="61" t="s">
        <v>18</v>
      </c>
      <c r="B59" s="61"/>
      <c r="C59" s="61"/>
      <c r="D59" s="61"/>
    </row>
    <row r="60" spans="1:8" s="2" customFormat="1" ht="15.75" x14ac:dyDescent="0.25">
      <c r="A60" s="3" t="s">
        <v>12</v>
      </c>
      <c r="B60" s="3" t="s">
        <v>8</v>
      </c>
      <c r="C60" s="3" t="s">
        <v>9</v>
      </c>
      <c r="D60" s="4" t="s">
        <v>33</v>
      </c>
    </row>
    <row r="61" spans="1:8" s="2" customFormat="1" ht="15.75" x14ac:dyDescent="0.25">
      <c r="A61" s="5" t="s">
        <v>0</v>
      </c>
      <c r="B61" s="10">
        <v>12228</v>
      </c>
      <c r="C61" s="10">
        <v>12228</v>
      </c>
      <c r="D61" s="7">
        <f t="shared" ref="D61:D69" si="3">SUM(B61:C61)</f>
        <v>24456</v>
      </c>
    </row>
    <row r="62" spans="1:8" s="2" customFormat="1" ht="15.75" x14ac:dyDescent="0.25">
      <c r="A62" s="5" t="s">
        <v>1</v>
      </c>
      <c r="B62" s="10">
        <v>684</v>
      </c>
      <c r="C62" s="10">
        <v>684</v>
      </c>
      <c r="D62" s="7">
        <f t="shared" si="3"/>
        <v>1368</v>
      </c>
    </row>
    <row r="63" spans="1:8" s="2" customFormat="1" ht="15.75" x14ac:dyDescent="0.25">
      <c r="A63" s="5" t="s">
        <v>2</v>
      </c>
      <c r="B63" s="10">
        <v>1404</v>
      </c>
      <c r="C63" s="10">
        <v>1404</v>
      </c>
      <c r="D63" s="7">
        <f t="shared" si="3"/>
        <v>2808</v>
      </c>
    </row>
    <row r="64" spans="1:8" s="2" customFormat="1" ht="15.75" x14ac:dyDescent="0.25">
      <c r="A64" s="5" t="s">
        <v>11</v>
      </c>
      <c r="B64" s="10">
        <v>1779</v>
      </c>
      <c r="C64" s="10">
        <v>0</v>
      </c>
      <c r="D64" s="7">
        <f t="shared" si="3"/>
        <v>1779</v>
      </c>
    </row>
    <row r="65" spans="1:8" s="2" customFormat="1" ht="15.75" x14ac:dyDescent="0.25">
      <c r="A65" s="24" t="s">
        <v>3</v>
      </c>
      <c r="B65" s="27">
        <v>1279</v>
      </c>
      <c r="C65" s="27">
        <v>1279</v>
      </c>
      <c r="D65" s="26">
        <f t="shared" si="3"/>
        <v>2558</v>
      </c>
    </row>
    <row r="66" spans="1:8" s="2" customFormat="1" ht="15.75" x14ac:dyDescent="0.25">
      <c r="A66" s="24" t="s">
        <v>4</v>
      </c>
      <c r="B66" s="27">
        <v>2915</v>
      </c>
      <c r="C66" s="27">
        <v>2915</v>
      </c>
      <c r="D66" s="26">
        <f t="shared" si="3"/>
        <v>5830</v>
      </c>
    </row>
    <row r="67" spans="1:8" s="2" customFormat="1" ht="15.75" x14ac:dyDescent="0.25">
      <c r="A67" s="24" t="s">
        <v>5</v>
      </c>
      <c r="B67" s="27">
        <v>1375</v>
      </c>
      <c r="C67" s="27">
        <v>1375</v>
      </c>
      <c r="D67" s="26">
        <f t="shared" si="3"/>
        <v>2750</v>
      </c>
    </row>
    <row r="68" spans="1:8" s="2" customFormat="1" ht="15.75" x14ac:dyDescent="0.25">
      <c r="A68" s="24" t="s">
        <v>6</v>
      </c>
      <c r="B68" s="27">
        <v>775</v>
      </c>
      <c r="C68" s="27">
        <v>775</v>
      </c>
      <c r="D68" s="26">
        <f t="shared" si="3"/>
        <v>1550</v>
      </c>
    </row>
    <row r="69" spans="1:8" s="2" customFormat="1" ht="15.75" x14ac:dyDescent="0.25">
      <c r="A69" s="24" t="s">
        <v>7</v>
      </c>
      <c r="B69" s="27">
        <v>850</v>
      </c>
      <c r="C69" s="27">
        <v>850</v>
      </c>
      <c r="D69" s="26">
        <f t="shared" si="3"/>
        <v>1700</v>
      </c>
    </row>
    <row r="70" spans="1:8" s="2" customFormat="1" ht="15.75" x14ac:dyDescent="0.25">
      <c r="A70" s="9" t="s">
        <v>10</v>
      </c>
      <c r="B70" s="7">
        <f>SUM(B61:B69)</f>
        <v>23289</v>
      </c>
      <c r="C70" s="7">
        <f>SUM(C61:C69)</f>
        <v>21510</v>
      </c>
      <c r="D70" s="7">
        <f>SUM(D61:D69)</f>
        <v>44799</v>
      </c>
      <c r="F70" s="18" t="s">
        <v>35</v>
      </c>
      <c r="H70" s="18" t="s">
        <v>36</v>
      </c>
    </row>
    <row r="71" spans="1:8" s="2" customFormat="1" ht="15.75" x14ac:dyDescent="0.25"/>
    <row r="72" spans="1:8" s="13" customFormat="1" ht="18.95" customHeight="1" x14ac:dyDescent="0.25">
      <c r="A72" s="62" t="s">
        <v>19</v>
      </c>
      <c r="B72" s="63"/>
      <c r="C72" s="63"/>
      <c r="D72" s="64"/>
    </row>
    <row r="73" spans="1:8" s="2" customFormat="1" ht="15.75" x14ac:dyDescent="0.25">
      <c r="A73" s="3" t="s">
        <v>12</v>
      </c>
      <c r="B73" s="3" t="s">
        <v>8</v>
      </c>
      <c r="C73" s="3" t="s">
        <v>9</v>
      </c>
      <c r="D73" s="4" t="s">
        <v>33</v>
      </c>
    </row>
    <row r="74" spans="1:8" s="2" customFormat="1" ht="15.75" x14ac:dyDescent="0.25">
      <c r="A74" s="5" t="s">
        <v>0</v>
      </c>
      <c r="B74" s="6"/>
      <c r="C74" s="6">
        <v>3888</v>
      </c>
      <c r="D74" s="7">
        <f t="shared" ref="D74:D81" si="4">SUM(B74:C74)</f>
        <v>3888</v>
      </c>
    </row>
    <row r="75" spans="1:8" s="2" customFormat="1" ht="15.75" x14ac:dyDescent="0.25">
      <c r="A75" s="5" t="s">
        <v>1</v>
      </c>
      <c r="B75" s="6"/>
      <c r="C75" s="6">
        <v>684</v>
      </c>
      <c r="D75" s="7">
        <f t="shared" si="4"/>
        <v>684</v>
      </c>
    </row>
    <row r="76" spans="1:8" s="2" customFormat="1" ht="15.75" x14ac:dyDescent="0.25">
      <c r="A76" s="5" t="s">
        <v>2</v>
      </c>
      <c r="B76" s="6"/>
      <c r="C76" s="6">
        <v>1404</v>
      </c>
      <c r="D76" s="7">
        <f t="shared" si="4"/>
        <v>1404</v>
      </c>
    </row>
    <row r="77" spans="1:8" s="2" customFormat="1" ht="15.75" x14ac:dyDescent="0.25">
      <c r="A77" s="5" t="s">
        <v>3</v>
      </c>
      <c r="B77" s="10"/>
      <c r="C77" s="27">
        <v>1279</v>
      </c>
      <c r="D77" s="7">
        <f t="shared" si="4"/>
        <v>1279</v>
      </c>
    </row>
    <row r="78" spans="1:8" s="2" customFormat="1" ht="15.75" x14ac:dyDescent="0.25">
      <c r="A78" s="5" t="s">
        <v>4</v>
      </c>
      <c r="B78" s="10"/>
      <c r="C78" s="27">
        <v>2915</v>
      </c>
      <c r="D78" s="7">
        <f t="shared" si="4"/>
        <v>2915</v>
      </c>
    </row>
    <row r="79" spans="1:8" s="2" customFormat="1" ht="15.75" x14ac:dyDescent="0.25">
      <c r="A79" s="5" t="s">
        <v>5</v>
      </c>
      <c r="B79" s="10"/>
      <c r="C79" s="27">
        <v>1375</v>
      </c>
      <c r="D79" s="7">
        <f t="shared" si="4"/>
        <v>1375</v>
      </c>
    </row>
    <row r="80" spans="1:8" s="2" customFormat="1" ht="15.75" x14ac:dyDescent="0.25">
      <c r="A80" s="5" t="s">
        <v>6</v>
      </c>
      <c r="B80" s="10"/>
      <c r="C80" s="27">
        <v>525</v>
      </c>
      <c r="D80" s="7">
        <f t="shared" si="4"/>
        <v>525</v>
      </c>
    </row>
    <row r="81" spans="1:8" s="2" customFormat="1" ht="15.75" x14ac:dyDescent="0.25">
      <c r="A81" s="5" t="s">
        <v>7</v>
      </c>
      <c r="B81" s="10"/>
      <c r="C81" s="27">
        <v>850</v>
      </c>
      <c r="D81" s="7">
        <f t="shared" si="4"/>
        <v>850</v>
      </c>
    </row>
    <row r="82" spans="1:8" s="2" customFormat="1" ht="15.75" x14ac:dyDescent="0.25">
      <c r="A82" s="9" t="s">
        <v>10</v>
      </c>
      <c r="B82" s="7">
        <f>SUM(B74:B81)</f>
        <v>0</v>
      </c>
      <c r="C82" s="7">
        <f>SUM(C74:C81)</f>
        <v>12920</v>
      </c>
      <c r="D82" s="7">
        <f>SUM(D74:D81)</f>
        <v>12920</v>
      </c>
      <c r="F82" s="18" t="s">
        <v>35</v>
      </c>
      <c r="H82" s="18" t="s">
        <v>36</v>
      </c>
    </row>
    <row r="83" spans="1:8" s="2" customFormat="1" ht="15.75" x14ac:dyDescent="0.25"/>
    <row r="84" spans="1:8" s="13" customFormat="1" ht="18.95" customHeight="1" x14ac:dyDescent="0.25">
      <c r="A84" s="61" t="s">
        <v>20</v>
      </c>
      <c r="B84" s="61"/>
      <c r="C84" s="61"/>
      <c r="D84" s="61"/>
    </row>
    <row r="85" spans="1:8" s="2" customFormat="1" ht="15.75" x14ac:dyDescent="0.25">
      <c r="A85" s="3" t="s">
        <v>12</v>
      </c>
      <c r="B85" s="3" t="s">
        <v>8</v>
      </c>
      <c r="C85" s="3" t="s">
        <v>9</v>
      </c>
      <c r="D85" s="4" t="s">
        <v>33</v>
      </c>
    </row>
    <row r="86" spans="1:8" s="2" customFormat="1" ht="15.75" x14ac:dyDescent="0.25">
      <c r="A86" s="5" t="s">
        <v>0</v>
      </c>
      <c r="B86" s="10"/>
      <c r="C86" s="10">
        <v>12228</v>
      </c>
      <c r="D86" s="7">
        <f t="shared" ref="D86:D93" si="5">SUM(B86:C86)</f>
        <v>12228</v>
      </c>
    </row>
    <row r="87" spans="1:8" s="2" customFormat="1" ht="15.75" x14ac:dyDescent="0.25">
      <c r="A87" s="5" t="s">
        <v>1</v>
      </c>
      <c r="B87" s="10"/>
      <c r="C87" s="10">
        <v>684</v>
      </c>
      <c r="D87" s="7">
        <f t="shared" si="5"/>
        <v>684</v>
      </c>
    </row>
    <row r="88" spans="1:8" s="2" customFormat="1" ht="15.75" x14ac:dyDescent="0.25">
      <c r="A88" s="5" t="s">
        <v>2</v>
      </c>
      <c r="B88" s="10"/>
      <c r="C88" s="10">
        <v>1404</v>
      </c>
      <c r="D88" s="7">
        <f t="shared" si="5"/>
        <v>1404</v>
      </c>
    </row>
    <row r="89" spans="1:8" s="2" customFormat="1" ht="15.75" x14ac:dyDescent="0.25">
      <c r="A89" s="5" t="s">
        <v>3</v>
      </c>
      <c r="B89" s="10"/>
      <c r="C89" s="27">
        <v>1279</v>
      </c>
      <c r="D89" s="7">
        <f t="shared" si="5"/>
        <v>1279</v>
      </c>
    </row>
    <row r="90" spans="1:8" s="2" customFormat="1" ht="15.75" x14ac:dyDescent="0.25">
      <c r="A90" s="5" t="s">
        <v>4</v>
      </c>
      <c r="B90" s="10"/>
      <c r="C90" s="27">
        <v>2915</v>
      </c>
      <c r="D90" s="7">
        <f t="shared" si="5"/>
        <v>2915</v>
      </c>
    </row>
    <row r="91" spans="1:8" s="2" customFormat="1" ht="15.75" x14ac:dyDescent="0.25">
      <c r="A91" s="5" t="s">
        <v>5</v>
      </c>
      <c r="B91" s="10"/>
      <c r="C91" s="27">
        <v>1375</v>
      </c>
      <c r="D91" s="7">
        <f t="shared" si="5"/>
        <v>1375</v>
      </c>
    </row>
    <row r="92" spans="1:8" s="2" customFormat="1" ht="15.75" x14ac:dyDescent="0.25">
      <c r="A92" s="5" t="s">
        <v>6</v>
      </c>
      <c r="B92" s="10"/>
      <c r="C92" s="27">
        <v>775</v>
      </c>
      <c r="D92" s="7">
        <f t="shared" si="5"/>
        <v>775</v>
      </c>
    </row>
    <row r="93" spans="1:8" s="2" customFormat="1" ht="15.75" x14ac:dyDescent="0.25">
      <c r="A93" s="5" t="s">
        <v>7</v>
      </c>
      <c r="B93" s="10"/>
      <c r="C93" s="27">
        <v>850</v>
      </c>
      <c r="D93" s="7">
        <f t="shared" si="5"/>
        <v>850</v>
      </c>
    </row>
    <row r="94" spans="1:8" s="2" customFormat="1" ht="15.75" x14ac:dyDescent="0.25">
      <c r="A94" s="9" t="s">
        <v>10</v>
      </c>
      <c r="B94" s="7">
        <f>SUM(B86:B93)</f>
        <v>0</v>
      </c>
      <c r="C94" s="7">
        <f>SUM(C86:C93)</f>
        <v>21510</v>
      </c>
      <c r="D94" s="7">
        <f>SUM(D86:D93)</f>
        <v>21510</v>
      </c>
      <c r="F94" s="18" t="s">
        <v>35</v>
      </c>
      <c r="H94" s="18" t="s">
        <v>36</v>
      </c>
    </row>
    <row r="95" spans="1:8" s="2" customFormat="1" ht="15.75" x14ac:dyDescent="0.25"/>
    <row r="96" spans="1:8" s="13" customFormat="1" ht="18.95" customHeight="1" x14ac:dyDescent="0.25">
      <c r="A96" s="61" t="s">
        <v>21</v>
      </c>
      <c r="B96" s="61"/>
      <c r="C96" s="61"/>
      <c r="D96" s="61"/>
    </row>
    <row r="97" spans="1:8" s="2" customFormat="1" ht="15.75" x14ac:dyDescent="0.25">
      <c r="A97" s="3" t="s">
        <v>12</v>
      </c>
      <c r="B97" s="3" t="s">
        <v>8</v>
      </c>
      <c r="C97" s="3" t="s">
        <v>9</v>
      </c>
      <c r="D97" s="4" t="s">
        <v>33</v>
      </c>
    </row>
    <row r="98" spans="1:8" s="2" customFormat="1" ht="15.75" x14ac:dyDescent="0.25">
      <c r="A98" s="11" t="s">
        <v>0</v>
      </c>
      <c r="B98" s="6">
        <v>3888</v>
      </c>
      <c r="C98" s="6">
        <v>3888</v>
      </c>
      <c r="D98" s="7">
        <f t="shared" ref="D98:D105" si="6">SUM(B98:C98)</f>
        <v>7776</v>
      </c>
    </row>
    <row r="99" spans="1:8" s="2" customFormat="1" ht="15.75" x14ac:dyDescent="0.25">
      <c r="A99" s="11" t="s">
        <v>1</v>
      </c>
      <c r="B99" s="6">
        <v>684</v>
      </c>
      <c r="C99" s="6">
        <v>684</v>
      </c>
      <c r="D99" s="7">
        <f t="shared" si="6"/>
        <v>1368</v>
      </c>
    </row>
    <row r="100" spans="1:8" s="2" customFormat="1" ht="15.75" x14ac:dyDescent="0.25">
      <c r="A100" s="11" t="s">
        <v>2</v>
      </c>
      <c r="B100" s="6">
        <v>1404</v>
      </c>
      <c r="C100" s="6">
        <v>1404</v>
      </c>
      <c r="D100" s="7">
        <f t="shared" si="6"/>
        <v>2808</v>
      </c>
    </row>
    <row r="101" spans="1:8" s="2" customFormat="1" ht="15.75" x14ac:dyDescent="0.25">
      <c r="A101" s="28" t="s">
        <v>3</v>
      </c>
      <c r="B101" s="29">
        <v>600</v>
      </c>
      <c r="C101" s="29">
        <v>600</v>
      </c>
      <c r="D101" s="26">
        <f t="shared" si="6"/>
        <v>1200</v>
      </c>
    </row>
    <row r="102" spans="1:8" s="2" customFormat="1" ht="15.75" x14ac:dyDescent="0.25">
      <c r="A102" s="28" t="s">
        <v>4</v>
      </c>
      <c r="B102" s="27">
        <v>2915</v>
      </c>
      <c r="C102" s="27">
        <v>2915</v>
      </c>
      <c r="D102" s="26">
        <f t="shared" si="6"/>
        <v>5830</v>
      </c>
    </row>
    <row r="103" spans="1:8" s="2" customFormat="1" ht="15.75" x14ac:dyDescent="0.25">
      <c r="A103" s="28" t="s">
        <v>5</v>
      </c>
      <c r="B103" s="27">
        <v>1375</v>
      </c>
      <c r="C103" s="27">
        <v>1375</v>
      </c>
      <c r="D103" s="26">
        <f t="shared" si="6"/>
        <v>2750</v>
      </c>
    </row>
    <row r="104" spans="1:8" s="2" customFormat="1" ht="15.75" x14ac:dyDescent="0.25">
      <c r="A104" s="28" t="s">
        <v>6</v>
      </c>
      <c r="B104" s="29">
        <v>525</v>
      </c>
      <c r="C104" s="29">
        <v>525</v>
      </c>
      <c r="D104" s="26">
        <f t="shared" si="6"/>
        <v>1050</v>
      </c>
    </row>
    <row r="105" spans="1:8" s="2" customFormat="1" ht="15.75" x14ac:dyDescent="0.25">
      <c r="A105" s="28" t="s">
        <v>7</v>
      </c>
      <c r="B105" s="29">
        <v>850</v>
      </c>
      <c r="C105" s="29">
        <v>850</v>
      </c>
      <c r="D105" s="26">
        <f t="shared" si="6"/>
        <v>1700</v>
      </c>
    </row>
    <row r="106" spans="1:8" s="2" customFormat="1" ht="15.75" x14ac:dyDescent="0.25">
      <c r="A106" s="9" t="s">
        <v>10</v>
      </c>
      <c r="B106" s="7">
        <f>SUM(B98:B105)</f>
        <v>12241</v>
      </c>
      <c r="C106" s="7">
        <f>SUM(C98:C105)</f>
        <v>12241</v>
      </c>
      <c r="D106" s="7">
        <f>SUM(D98:D105)</f>
        <v>24482</v>
      </c>
      <c r="F106" s="18" t="s">
        <v>35</v>
      </c>
      <c r="H106" s="18" t="s">
        <v>36</v>
      </c>
    </row>
    <row r="107" spans="1:8" s="2" customFormat="1" ht="15.75" x14ac:dyDescent="0.25"/>
    <row r="108" spans="1:8" s="13" customFormat="1" ht="18.95" customHeight="1" x14ac:dyDescent="0.25">
      <c r="A108" s="61" t="s">
        <v>22</v>
      </c>
      <c r="B108" s="61"/>
      <c r="C108" s="61"/>
      <c r="D108" s="61"/>
    </row>
    <row r="109" spans="1:8" s="2" customFormat="1" ht="15.75" x14ac:dyDescent="0.25">
      <c r="A109" s="3" t="s">
        <v>12</v>
      </c>
      <c r="B109" s="3" t="s">
        <v>8</v>
      </c>
      <c r="C109" s="3" t="s">
        <v>9</v>
      </c>
      <c r="D109" s="4" t="s">
        <v>33</v>
      </c>
    </row>
    <row r="110" spans="1:8" s="2" customFormat="1" ht="15.75" x14ac:dyDescent="0.25">
      <c r="A110" s="11" t="s">
        <v>0</v>
      </c>
      <c r="B110" s="10">
        <v>12228</v>
      </c>
      <c r="C110" s="10">
        <v>12228</v>
      </c>
      <c r="D110" s="7">
        <f t="shared" ref="D110:D117" si="7">SUM(B110:C110)</f>
        <v>24456</v>
      </c>
    </row>
    <row r="111" spans="1:8" s="2" customFormat="1" ht="15.75" x14ac:dyDescent="0.25">
      <c r="A111" s="11" t="s">
        <v>1</v>
      </c>
      <c r="B111" s="10">
        <v>684</v>
      </c>
      <c r="C111" s="10">
        <v>684</v>
      </c>
      <c r="D111" s="7">
        <f t="shared" si="7"/>
        <v>1368</v>
      </c>
    </row>
    <row r="112" spans="1:8" s="2" customFormat="1" ht="15.75" x14ac:dyDescent="0.25">
      <c r="A112" s="11" t="s">
        <v>2</v>
      </c>
      <c r="B112" s="10">
        <v>1404</v>
      </c>
      <c r="C112" s="10">
        <v>1404</v>
      </c>
      <c r="D112" s="7">
        <f t="shared" si="7"/>
        <v>2808</v>
      </c>
    </row>
    <row r="113" spans="1:8" s="2" customFormat="1" ht="15.75" x14ac:dyDescent="0.25">
      <c r="A113" s="28" t="s">
        <v>3</v>
      </c>
      <c r="B113" s="30">
        <v>600</v>
      </c>
      <c r="C113" s="30">
        <v>600</v>
      </c>
      <c r="D113" s="26">
        <f t="shared" si="7"/>
        <v>1200</v>
      </c>
    </row>
    <row r="114" spans="1:8" s="2" customFormat="1" ht="15.75" x14ac:dyDescent="0.25">
      <c r="A114" s="28" t="s">
        <v>4</v>
      </c>
      <c r="B114" s="27">
        <v>2915</v>
      </c>
      <c r="C114" s="27">
        <v>2915</v>
      </c>
      <c r="D114" s="26">
        <f t="shared" si="7"/>
        <v>5830</v>
      </c>
    </row>
    <row r="115" spans="1:8" s="2" customFormat="1" ht="15.75" x14ac:dyDescent="0.25">
      <c r="A115" s="28" t="s">
        <v>5</v>
      </c>
      <c r="B115" s="27">
        <v>1375</v>
      </c>
      <c r="C115" s="27">
        <v>1375</v>
      </c>
      <c r="D115" s="26">
        <f t="shared" si="7"/>
        <v>2750</v>
      </c>
    </row>
    <row r="116" spans="1:8" s="2" customFormat="1" ht="15.75" x14ac:dyDescent="0.25">
      <c r="A116" s="28" t="s">
        <v>6</v>
      </c>
      <c r="B116" s="29">
        <v>775</v>
      </c>
      <c r="C116" s="29">
        <v>775</v>
      </c>
      <c r="D116" s="26">
        <f t="shared" si="7"/>
        <v>1550</v>
      </c>
    </row>
    <row r="117" spans="1:8" s="2" customFormat="1" ht="15.75" x14ac:dyDescent="0.25">
      <c r="A117" s="28" t="s">
        <v>7</v>
      </c>
      <c r="B117" s="29">
        <v>850</v>
      </c>
      <c r="C117" s="29">
        <v>850</v>
      </c>
      <c r="D117" s="26">
        <f t="shared" si="7"/>
        <v>1700</v>
      </c>
    </row>
    <row r="118" spans="1:8" s="2" customFormat="1" ht="15.75" x14ac:dyDescent="0.25">
      <c r="A118" s="9" t="s">
        <v>10</v>
      </c>
      <c r="B118" s="7">
        <f>SUM(B110:B117)</f>
        <v>20831</v>
      </c>
      <c r="C118" s="7">
        <f>SUM(C110:C117)</f>
        <v>20831</v>
      </c>
      <c r="D118" s="7">
        <f>SUM(D110:D117)</f>
        <v>41662</v>
      </c>
      <c r="F118" s="18" t="s">
        <v>35</v>
      </c>
      <c r="H118" s="18" t="s">
        <v>36</v>
      </c>
    </row>
    <row r="119" spans="1:8" s="2" customFormat="1" ht="15.75" x14ac:dyDescent="0.25"/>
    <row r="120" spans="1:8" s="13" customFormat="1" ht="18.95" customHeight="1" x14ac:dyDescent="0.25">
      <c r="A120" s="61" t="s">
        <v>23</v>
      </c>
      <c r="B120" s="61"/>
      <c r="C120" s="61"/>
      <c r="D120" s="61"/>
    </row>
    <row r="121" spans="1:8" s="2" customFormat="1" ht="15.75" x14ac:dyDescent="0.25">
      <c r="A121" s="3" t="s">
        <v>12</v>
      </c>
      <c r="B121" s="3" t="s">
        <v>8</v>
      </c>
      <c r="C121" s="3" t="s">
        <v>9</v>
      </c>
      <c r="D121" s="4" t="s">
        <v>33</v>
      </c>
    </row>
    <row r="122" spans="1:8" s="2" customFormat="1" ht="15.75" x14ac:dyDescent="0.25">
      <c r="A122" s="11" t="s">
        <v>0</v>
      </c>
      <c r="B122" s="6">
        <v>3888</v>
      </c>
      <c r="C122" s="6"/>
      <c r="D122" s="7">
        <f t="shared" ref="D122:D130" si="8">SUM(B122:C122)</f>
        <v>3888</v>
      </c>
    </row>
    <row r="123" spans="1:8" s="2" customFormat="1" ht="15.75" x14ac:dyDescent="0.25">
      <c r="A123" s="11" t="s">
        <v>1</v>
      </c>
      <c r="B123" s="6">
        <v>684</v>
      </c>
      <c r="C123" s="6"/>
      <c r="D123" s="7">
        <f t="shared" si="8"/>
        <v>684</v>
      </c>
    </row>
    <row r="124" spans="1:8" s="2" customFormat="1" ht="15.75" x14ac:dyDescent="0.25">
      <c r="A124" s="11" t="s">
        <v>2</v>
      </c>
      <c r="B124" s="6">
        <v>1404</v>
      </c>
      <c r="C124" s="6"/>
      <c r="D124" s="7">
        <f t="shared" si="8"/>
        <v>1404</v>
      </c>
    </row>
    <row r="125" spans="1:8" s="2" customFormat="1" ht="15.75" x14ac:dyDescent="0.25">
      <c r="A125" s="11" t="s">
        <v>3</v>
      </c>
      <c r="B125" s="29">
        <v>950</v>
      </c>
      <c r="C125" s="12"/>
      <c r="D125" s="7">
        <f t="shared" si="8"/>
        <v>950</v>
      </c>
    </row>
    <row r="126" spans="1:8" s="2" customFormat="1" ht="15.75" x14ac:dyDescent="0.25">
      <c r="A126" s="11" t="s">
        <v>25</v>
      </c>
      <c r="B126" s="29">
        <v>750</v>
      </c>
      <c r="C126" s="12"/>
      <c r="D126" s="7">
        <f t="shared" si="8"/>
        <v>750</v>
      </c>
    </row>
    <row r="127" spans="1:8" s="2" customFormat="1" ht="15.75" x14ac:dyDescent="0.25">
      <c r="A127" s="11" t="s">
        <v>4</v>
      </c>
      <c r="B127" s="27">
        <v>2915</v>
      </c>
      <c r="C127" s="10"/>
      <c r="D127" s="7">
        <f t="shared" si="8"/>
        <v>2915</v>
      </c>
    </row>
    <row r="128" spans="1:8" s="2" customFormat="1" ht="15.75" x14ac:dyDescent="0.25">
      <c r="A128" s="11" t="s">
        <v>5</v>
      </c>
      <c r="B128" s="27">
        <v>1375</v>
      </c>
      <c r="C128" s="10"/>
      <c r="D128" s="7">
        <f t="shared" si="8"/>
        <v>1375</v>
      </c>
    </row>
    <row r="129" spans="1:8" s="2" customFormat="1" ht="15.75" x14ac:dyDescent="0.25">
      <c r="A129" s="11" t="s">
        <v>6</v>
      </c>
      <c r="B129" s="29">
        <v>525</v>
      </c>
      <c r="C129" s="12"/>
      <c r="D129" s="7">
        <f t="shared" si="8"/>
        <v>525</v>
      </c>
    </row>
    <row r="130" spans="1:8" s="2" customFormat="1" ht="15.75" x14ac:dyDescent="0.25">
      <c r="A130" s="11" t="s">
        <v>7</v>
      </c>
      <c r="B130" s="29">
        <v>850</v>
      </c>
      <c r="C130" s="12"/>
      <c r="D130" s="7">
        <f t="shared" si="8"/>
        <v>850</v>
      </c>
    </row>
    <row r="131" spans="1:8" s="2" customFormat="1" ht="15.75" x14ac:dyDescent="0.25">
      <c r="A131" s="9" t="s">
        <v>10</v>
      </c>
      <c r="B131" s="7">
        <f>SUM(B122:B130)</f>
        <v>13341</v>
      </c>
      <c r="C131" s="7">
        <f>SUM(C122:C130)</f>
        <v>0</v>
      </c>
      <c r="D131" s="7">
        <f>SUM(D122:D130)</f>
        <v>13341</v>
      </c>
      <c r="F131" s="18" t="s">
        <v>35</v>
      </c>
      <c r="H131" s="18" t="s">
        <v>36</v>
      </c>
    </row>
    <row r="132" spans="1:8" s="2" customFormat="1" ht="15.75" x14ac:dyDescent="0.25"/>
    <row r="133" spans="1:8" s="2" customFormat="1" ht="18.95" customHeight="1" x14ac:dyDescent="0.25">
      <c r="A133" s="61" t="s">
        <v>24</v>
      </c>
      <c r="B133" s="61"/>
      <c r="C133" s="61"/>
      <c r="D133" s="61"/>
    </row>
    <row r="134" spans="1:8" s="2" customFormat="1" ht="15.75" x14ac:dyDescent="0.25">
      <c r="A134" s="3" t="s">
        <v>12</v>
      </c>
      <c r="B134" s="3" t="s">
        <v>8</v>
      </c>
      <c r="C134" s="3" t="s">
        <v>9</v>
      </c>
      <c r="D134" s="4" t="s">
        <v>33</v>
      </c>
    </row>
    <row r="135" spans="1:8" s="2" customFormat="1" ht="15.75" x14ac:dyDescent="0.25">
      <c r="A135" s="11" t="s">
        <v>0</v>
      </c>
      <c r="B135" s="10">
        <v>12228</v>
      </c>
      <c r="C135" s="10"/>
      <c r="D135" s="7">
        <f t="shared" ref="D135:D143" si="9">SUM(B135:C135)</f>
        <v>12228</v>
      </c>
    </row>
    <row r="136" spans="1:8" s="2" customFormat="1" ht="15.75" x14ac:dyDescent="0.25">
      <c r="A136" s="11" t="s">
        <v>1</v>
      </c>
      <c r="B136" s="10">
        <v>684</v>
      </c>
      <c r="C136" s="10"/>
      <c r="D136" s="7">
        <f t="shared" si="9"/>
        <v>684</v>
      </c>
    </row>
    <row r="137" spans="1:8" s="2" customFormat="1" ht="15.75" x14ac:dyDescent="0.25">
      <c r="A137" s="11" t="s">
        <v>2</v>
      </c>
      <c r="B137" s="10">
        <v>1404</v>
      </c>
      <c r="C137" s="10"/>
      <c r="D137" s="7">
        <f t="shared" si="9"/>
        <v>1404</v>
      </c>
    </row>
    <row r="138" spans="1:8" s="2" customFormat="1" ht="15.75" x14ac:dyDescent="0.25">
      <c r="A138" s="11" t="s">
        <v>29</v>
      </c>
      <c r="B138" s="27">
        <v>750</v>
      </c>
      <c r="C138" s="10"/>
      <c r="D138" s="7"/>
    </row>
    <row r="139" spans="1:8" s="2" customFormat="1" ht="15.75" x14ac:dyDescent="0.25">
      <c r="A139" s="11" t="s">
        <v>3</v>
      </c>
      <c r="B139" s="29">
        <v>950</v>
      </c>
      <c r="C139" s="12"/>
      <c r="D139" s="7">
        <f t="shared" si="9"/>
        <v>950</v>
      </c>
    </row>
    <row r="140" spans="1:8" s="2" customFormat="1" ht="15.75" x14ac:dyDescent="0.25">
      <c r="A140" s="11" t="s">
        <v>4</v>
      </c>
      <c r="B140" s="27">
        <v>2915</v>
      </c>
      <c r="C140" s="10"/>
      <c r="D140" s="7">
        <f t="shared" si="9"/>
        <v>2915</v>
      </c>
    </row>
    <row r="141" spans="1:8" s="2" customFormat="1" ht="15.75" x14ac:dyDescent="0.25">
      <c r="A141" s="11" t="s">
        <v>5</v>
      </c>
      <c r="B141" s="27">
        <v>1375</v>
      </c>
      <c r="C141" s="10"/>
      <c r="D141" s="7">
        <f t="shared" si="9"/>
        <v>1375</v>
      </c>
    </row>
    <row r="142" spans="1:8" s="2" customFormat="1" ht="15.75" x14ac:dyDescent="0.25">
      <c r="A142" s="11" t="s">
        <v>6</v>
      </c>
      <c r="B142" s="29">
        <v>775</v>
      </c>
      <c r="C142" s="12"/>
      <c r="D142" s="7">
        <f t="shared" si="9"/>
        <v>775</v>
      </c>
    </row>
    <row r="143" spans="1:8" s="2" customFormat="1" ht="15.75" x14ac:dyDescent="0.25">
      <c r="A143" s="11" t="s">
        <v>7</v>
      </c>
      <c r="B143" s="29">
        <v>850</v>
      </c>
      <c r="C143" s="12"/>
      <c r="D143" s="7">
        <f t="shared" si="9"/>
        <v>850</v>
      </c>
    </row>
    <row r="144" spans="1:8" s="2" customFormat="1" ht="15.75" x14ac:dyDescent="0.25">
      <c r="A144" s="9" t="s">
        <v>10</v>
      </c>
      <c r="B144" s="7">
        <f>SUM(B135:B143)</f>
        <v>21931</v>
      </c>
      <c r="C144" s="7">
        <f>SUM(C135:C143)</f>
        <v>0</v>
      </c>
      <c r="D144" s="7">
        <f>SUM(D135:D143)</f>
        <v>21181</v>
      </c>
      <c r="F144" s="18" t="s">
        <v>35</v>
      </c>
      <c r="H144" s="18" t="s">
        <v>36</v>
      </c>
    </row>
    <row r="145" spans="1:8" s="2" customFormat="1" ht="15.75" x14ac:dyDescent="0.25"/>
    <row r="146" spans="1:8" s="13" customFormat="1" ht="18.95" customHeight="1" x14ac:dyDescent="0.25">
      <c r="A146" s="61" t="s">
        <v>26</v>
      </c>
      <c r="B146" s="61"/>
      <c r="C146" s="61"/>
      <c r="D146" s="61"/>
    </row>
    <row r="147" spans="1:8" s="2" customFormat="1" ht="15.75" x14ac:dyDescent="0.25">
      <c r="A147" s="3" t="s">
        <v>12</v>
      </c>
      <c r="B147" s="3" t="s">
        <v>8</v>
      </c>
      <c r="C147" s="3" t="s">
        <v>9</v>
      </c>
      <c r="D147" s="4" t="s">
        <v>33</v>
      </c>
    </row>
    <row r="148" spans="1:8" s="2" customFormat="1" ht="15.75" x14ac:dyDescent="0.25">
      <c r="A148" s="11" t="s">
        <v>0</v>
      </c>
      <c r="B148" s="6">
        <v>3888</v>
      </c>
      <c r="C148" s="6">
        <v>3888</v>
      </c>
      <c r="D148" s="7">
        <f t="shared" ref="D148:D155" si="10">SUM(B148:C148)</f>
        <v>7776</v>
      </c>
    </row>
    <row r="149" spans="1:8" s="2" customFormat="1" ht="15.75" x14ac:dyDescent="0.25">
      <c r="A149" s="11" t="s">
        <v>1</v>
      </c>
      <c r="B149" s="6">
        <v>684</v>
      </c>
      <c r="C149" s="6">
        <v>684</v>
      </c>
      <c r="D149" s="7">
        <f t="shared" si="10"/>
        <v>1368</v>
      </c>
    </row>
    <row r="150" spans="1:8" s="2" customFormat="1" ht="15.75" x14ac:dyDescent="0.25">
      <c r="A150" s="11" t="s">
        <v>2</v>
      </c>
      <c r="B150" s="6">
        <v>1404</v>
      </c>
      <c r="C150" s="6">
        <v>1404</v>
      </c>
      <c r="D150" s="7">
        <f t="shared" si="10"/>
        <v>2808</v>
      </c>
    </row>
    <row r="151" spans="1:8" s="2" customFormat="1" ht="15.75" x14ac:dyDescent="0.25">
      <c r="A151" s="28" t="s">
        <v>3</v>
      </c>
      <c r="B151" s="29">
        <v>600</v>
      </c>
      <c r="C151" s="29">
        <v>600</v>
      </c>
      <c r="D151" s="26">
        <f t="shared" si="10"/>
        <v>1200</v>
      </c>
    </row>
    <row r="152" spans="1:8" s="2" customFormat="1" ht="15.75" x14ac:dyDescent="0.25">
      <c r="A152" s="28" t="s">
        <v>4</v>
      </c>
      <c r="B152" s="27">
        <v>2915</v>
      </c>
      <c r="C152" s="27">
        <v>2915</v>
      </c>
      <c r="D152" s="26">
        <f t="shared" si="10"/>
        <v>5830</v>
      </c>
    </row>
    <row r="153" spans="1:8" s="2" customFormat="1" ht="15.75" x14ac:dyDescent="0.25">
      <c r="A153" s="28" t="s">
        <v>5</v>
      </c>
      <c r="B153" s="27">
        <v>1375</v>
      </c>
      <c r="C153" s="27">
        <v>1375</v>
      </c>
      <c r="D153" s="26">
        <f t="shared" si="10"/>
        <v>2750</v>
      </c>
    </row>
    <row r="154" spans="1:8" s="2" customFormat="1" ht="15.75" x14ac:dyDescent="0.25">
      <c r="A154" s="28" t="s">
        <v>6</v>
      </c>
      <c r="B154" s="29">
        <v>525</v>
      </c>
      <c r="C154" s="29">
        <v>525</v>
      </c>
      <c r="D154" s="26">
        <f t="shared" si="10"/>
        <v>1050</v>
      </c>
    </row>
    <row r="155" spans="1:8" s="2" customFormat="1" ht="15.75" x14ac:dyDescent="0.25">
      <c r="A155" s="28" t="s">
        <v>7</v>
      </c>
      <c r="B155" s="29">
        <v>850</v>
      </c>
      <c r="C155" s="29">
        <v>850</v>
      </c>
      <c r="D155" s="26">
        <f t="shared" si="10"/>
        <v>1700</v>
      </c>
    </row>
    <row r="156" spans="1:8" s="2" customFormat="1" ht="15.75" x14ac:dyDescent="0.25">
      <c r="A156" s="9" t="s">
        <v>10</v>
      </c>
      <c r="B156" s="7">
        <f>SUM(B148:B155)</f>
        <v>12241</v>
      </c>
      <c r="C156" s="7">
        <f>SUM(C148:C155)</f>
        <v>12241</v>
      </c>
      <c r="D156" s="7">
        <f>SUM(D148:D155)</f>
        <v>24482</v>
      </c>
      <c r="F156" s="18" t="s">
        <v>35</v>
      </c>
      <c r="H156" s="18" t="s">
        <v>36</v>
      </c>
    </row>
    <row r="157" spans="1:8" s="2" customFormat="1" ht="15.75" x14ac:dyDescent="0.25"/>
    <row r="158" spans="1:8" s="13" customFormat="1" ht="18.95" customHeight="1" x14ac:dyDescent="0.25">
      <c r="A158" s="61" t="s">
        <v>27</v>
      </c>
      <c r="B158" s="61"/>
      <c r="C158" s="61"/>
      <c r="D158" s="61"/>
    </row>
    <row r="159" spans="1:8" s="2" customFormat="1" ht="15.75" x14ac:dyDescent="0.25">
      <c r="A159" s="3" t="s">
        <v>12</v>
      </c>
      <c r="B159" s="3" t="s">
        <v>8</v>
      </c>
      <c r="C159" s="3" t="s">
        <v>9</v>
      </c>
      <c r="D159" s="4" t="s">
        <v>33</v>
      </c>
    </row>
    <row r="160" spans="1:8" s="2" customFormat="1" ht="15.75" x14ac:dyDescent="0.25">
      <c r="A160" s="11" t="s">
        <v>0</v>
      </c>
      <c r="B160" s="10">
        <v>12228</v>
      </c>
      <c r="C160" s="10">
        <v>12228</v>
      </c>
      <c r="D160" s="7">
        <f t="shared" ref="D160:D167" si="11">SUM(B160:C160)</f>
        <v>24456</v>
      </c>
    </row>
    <row r="161" spans="1:8" s="2" customFormat="1" ht="15.75" x14ac:dyDescent="0.25">
      <c r="A161" s="11" t="s">
        <v>1</v>
      </c>
      <c r="B161" s="10">
        <v>684</v>
      </c>
      <c r="C161" s="10">
        <v>684</v>
      </c>
      <c r="D161" s="7">
        <f t="shared" si="11"/>
        <v>1368</v>
      </c>
    </row>
    <row r="162" spans="1:8" s="2" customFormat="1" ht="15.75" x14ac:dyDescent="0.25">
      <c r="A162" s="11" t="s">
        <v>2</v>
      </c>
      <c r="B162" s="10">
        <v>1404</v>
      </c>
      <c r="C162" s="10">
        <v>1404</v>
      </c>
      <c r="D162" s="7">
        <f t="shared" si="11"/>
        <v>2808</v>
      </c>
    </row>
    <row r="163" spans="1:8" s="2" customFormat="1" ht="15.75" x14ac:dyDescent="0.25">
      <c r="A163" s="28" t="s">
        <v>3</v>
      </c>
      <c r="B163" s="29">
        <v>600</v>
      </c>
      <c r="C163" s="29">
        <v>600</v>
      </c>
      <c r="D163" s="26">
        <f t="shared" si="11"/>
        <v>1200</v>
      </c>
    </row>
    <row r="164" spans="1:8" s="2" customFormat="1" ht="15.75" x14ac:dyDescent="0.25">
      <c r="A164" s="28" t="s">
        <v>4</v>
      </c>
      <c r="B164" s="27">
        <v>2915</v>
      </c>
      <c r="C164" s="27">
        <v>2915</v>
      </c>
      <c r="D164" s="26">
        <f t="shared" si="11"/>
        <v>5830</v>
      </c>
    </row>
    <row r="165" spans="1:8" s="2" customFormat="1" ht="15.75" x14ac:dyDescent="0.25">
      <c r="A165" s="28" t="s">
        <v>5</v>
      </c>
      <c r="B165" s="27">
        <v>1375</v>
      </c>
      <c r="C165" s="27">
        <v>1375</v>
      </c>
      <c r="D165" s="26">
        <f t="shared" si="11"/>
        <v>2750</v>
      </c>
    </row>
    <row r="166" spans="1:8" s="2" customFormat="1" ht="15.75" x14ac:dyDescent="0.25">
      <c r="A166" s="28" t="s">
        <v>6</v>
      </c>
      <c r="B166" s="29">
        <v>775</v>
      </c>
      <c r="C166" s="29">
        <v>775</v>
      </c>
      <c r="D166" s="26">
        <f t="shared" si="11"/>
        <v>1550</v>
      </c>
    </row>
    <row r="167" spans="1:8" s="2" customFormat="1" ht="15.75" x14ac:dyDescent="0.25">
      <c r="A167" s="28" t="s">
        <v>7</v>
      </c>
      <c r="B167" s="29">
        <v>850</v>
      </c>
      <c r="C167" s="29">
        <v>850</v>
      </c>
      <c r="D167" s="26">
        <f t="shared" si="11"/>
        <v>1700</v>
      </c>
    </row>
    <row r="168" spans="1:8" s="2" customFormat="1" ht="15.75" x14ac:dyDescent="0.25">
      <c r="A168" s="9" t="s">
        <v>10</v>
      </c>
      <c r="B168" s="7">
        <f>SUM(B160:B167)</f>
        <v>20831</v>
      </c>
      <c r="C168" s="7">
        <f>SUM(C160:C167)</f>
        <v>20831</v>
      </c>
      <c r="D168" s="7">
        <f>SUM(D160:D167)</f>
        <v>41662</v>
      </c>
      <c r="F168" s="18" t="s">
        <v>35</v>
      </c>
      <c r="H168" s="18" t="s">
        <v>36</v>
      </c>
    </row>
    <row r="169" spans="1:8" s="2" customFormat="1" ht="15.75" x14ac:dyDescent="0.25"/>
    <row r="170" spans="1:8" s="13" customFormat="1" ht="18.95" customHeight="1" x14ac:dyDescent="0.25">
      <c r="A170" s="61" t="s">
        <v>28</v>
      </c>
      <c r="B170" s="61"/>
      <c r="C170" s="61"/>
      <c r="D170" s="61"/>
    </row>
    <row r="171" spans="1:8" s="2" customFormat="1" ht="15.75" x14ac:dyDescent="0.25">
      <c r="A171" s="3" t="s">
        <v>12</v>
      </c>
      <c r="B171" s="3" t="s">
        <v>8</v>
      </c>
      <c r="C171" s="3" t="s">
        <v>9</v>
      </c>
      <c r="D171" s="4" t="s">
        <v>33</v>
      </c>
    </row>
    <row r="172" spans="1:8" s="2" customFormat="1" ht="15.75" x14ac:dyDescent="0.25">
      <c r="A172" s="11" t="s">
        <v>0</v>
      </c>
      <c r="B172" s="6">
        <v>3888</v>
      </c>
      <c r="C172" s="6">
        <v>3888</v>
      </c>
      <c r="D172" s="7">
        <f t="shared" ref="D172:D180" si="12">SUM(B172:C172)</f>
        <v>7776</v>
      </c>
    </row>
    <row r="173" spans="1:8" s="2" customFormat="1" ht="15.75" x14ac:dyDescent="0.25">
      <c r="A173" s="11" t="s">
        <v>1</v>
      </c>
      <c r="B173" s="6">
        <v>684</v>
      </c>
      <c r="C173" s="6">
        <v>684</v>
      </c>
      <c r="D173" s="7">
        <f t="shared" si="12"/>
        <v>1368</v>
      </c>
    </row>
    <row r="174" spans="1:8" s="2" customFormat="1" ht="15.75" x14ac:dyDescent="0.25">
      <c r="A174" s="11" t="s">
        <v>2</v>
      </c>
      <c r="B174" s="6">
        <v>1404</v>
      </c>
      <c r="C174" s="6">
        <v>1404</v>
      </c>
      <c r="D174" s="7">
        <f t="shared" si="12"/>
        <v>2808</v>
      </c>
    </row>
    <row r="175" spans="1:8" s="2" customFormat="1" ht="15.75" x14ac:dyDescent="0.25">
      <c r="A175" s="28" t="s">
        <v>3</v>
      </c>
      <c r="B175" s="29">
        <v>600</v>
      </c>
      <c r="C175" s="29">
        <v>600</v>
      </c>
      <c r="D175" s="26">
        <f t="shared" si="12"/>
        <v>1200</v>
      </c>
    </row>
    <row r="176" spans="1:8" s="2" customFormat="1" ht="15.75" x14ac:dyDescent="0.25">
      <c r="A176" s="28" t="s">
        <v>29</v>
      </c>
      <c r="B176" s="29">
        <v>750</v>
      </c>
      <c r="C176" s="29">
        <v>750</v>
      </c>
      <c r="D176" s="26">
        <f t="shared" si="12"/>
        <v>1500</v>
      </c>
    </row>
    <row r="177" spans="1:8" s="2" customFormat="1" ht="15.75" x14ac:dyDescent="0.25">
      <c r="A177" s="28" t="s">
        <v>4</v>
      </c>
      <c r="B177" s="27">
        <v>2915</v>
      </c>
      <c r="C177" s="27">
        <v>2915</v>
      </c>
      <c r="D177" s="26">
        <f t="shared" si="12"/>
        <v>5830</v>
      </c>
    </row>
    <row r="178" spans="1:8" s="2" customFormat="1" ht="15.75" x14ac:dyDescent="0.25">
      <c r="A178" s="28" t="s">
        <v>5</v>
      </c>
      <c r="B178" s="27">
        <v>1375</v>
      </c>
      <c r="C178" s="27">
        <v>1375</v>
      </c>
      <c r="D178" s="26">
        <f t="shared" si="12"/>
        <v>2750</v>
      </c>
    </row>
    <row r="179" spans="1:8" s="2" customFormat="1" ht="15.75" x14ac:dyDescent="0.25">
      <c r="A179" s="28" t="s">
        <v>6</v>
      </c>
      <c r="B179" s="29">
        <v>525</v>
      </c>
      <c r="C179" s="29">
        <v>525</v>
      </c>
      <c r="D179" s="26">
        <f t="shared" si="12"/>
        <v>1050</v>
      </c>
    </row>
    <row r="180" spans="1:8" s="2" customFormat="1" ht="15.75" x14ac:dyDescent="0.25">
      <c r="A180" s="28" t="s">
        <v>7</v>
      </c>
      <c r="B180" s="29">
        <v>850</v>
      </c>
      <c r="C180" s="29">
        <v>850</v>
      </c>
      <c r="D180" s="26">
        <f t="shared" si="12"/>
        <v>1700</v>
      </c>
    </row>
    <row r="181" spans="1:8" s="2" customFormat="1" ht="15.75" x14ac:dyDescent="0.25">
      <c r="A181" s="9" t="s">
        <v>10</v>
      </c>
      <c r="B181" s="7">
        <f>SUM(B172:B180)</f>
        <v>12991</v>
      </c>
      <c r="C181" s="7">
        <f>SUM(C172:C180)</f>
        <v>12991</v>
      </c>
      <c r="D181" s="7">
        <f>SUM(D172:D180)</f>
        <v>25982</v>
      </c>
      <c r="F181" s="18" t="s">
        <v>35</v>
      </c>
      <c r="H181" s="18" t="s">
        <v>36</v>
      </c>
    </row>
    <row r="182" spans="1:8" s="2" customFormat="1" ht="15.75" x14ac:dyDescent="0.25"/>
    <row r="183" spans="1:8" s="13" customFormat="1" ht="18.95" customHeight="1" x14ac:dyDescent="0.25">
      <c r="A183" s="61" t="s">
        <v>30</v>
      </c>
      <c r="B183" s="61"/>
      <c r="C183" s="61"/>
      <c r="D183" s="61"/>
    </row>
    <row r="184" spans="1:8" s="2" customFormat="1" ht="15.75" x14ac:dyDescent="0.25">
      <c r="A184" s="3" t="s">
        <v>12</v>
      </c>
      <c r="B184" s="3" t="s">
        <v>8</v>
      </c>
      <c r="C184" s="3" t="s">
        <v>9</v>
      </c>
      <c r="D184" s="4" t="s">
        <v>33</v>
      </c>
    </row>
    <row r="185" spans="1:8" s="2" customFormat="1" ht="15.75" x14ac:dyDescent="0.25">
      <c r="A185" s="11" t="s">
        <v>0</v>
      </c>
      <c r="B185" s="10">
        <v>12228</v>
      </c>
      <c r="C185" s="10">
        <v>12228</v>
      </c>
      <c r="D185" s="7">
        <f t="shared" ref="D185:D193" si="13">SUM(B185:C185)</f>
        <v>24456</v>
      </c>
    </row>
    <row r="186" spans="1:8" s="2" customFormat="1" ht="15.75" x14ac:dyDescent="0.25">
      <c r="A186" s="11" t="s">
        <v>1</v>
      </c>
      <c r="B186" s="10">
        <v>684</v>
      </c>
      <c r="C186" s="10">
        <v>684</v>
      </c>
      <c r="D186" s="7">
        <f t="shared" si="13"/>
        <v>1368</v>
      </c>
    </row>
    <row r="187" spans="1:8" s="2" customFormat="1" ht="15.75" x14ac:dyDescent="0.25">
      <c r="A187" s="11" t="s">
        <v>2</v>
      </c>
      <c r="B187" s="10">
        <v>1404</v>
      </c>
      <c r="C187" s="10">
        <v>1404</v>
      </c>
      <c r="D187" s="7">
        <f t="shared" si="13"/>
        <v>2808</v>
      </c>
    </row>
    <row r="188" spans="1:8" s="2" customFormat="1" ht="15.75" x14ac:dyDescent="0.25">
      <c r="A188" s="28" t="s">
        <v>3</v>
      </c>
      <c r="B188" s="29">
        <v>600</v>
      </c>
      <c r="C188" s="29">
        <v>600</v>
      </c>
      <c r="D188" s="26">
        <f t="shared" si="13"/>
        <v>1200</v>
      </c>
    </row>
    <row r="189" spans="1:8" s="2" customFormat="1" ht="15.75" x14ac:dyDescent="0.25">
      <c r="A189" s="28" t="s">
        <v>29</v>
      </c>
      <c r="B189" s="29">
        <v>750</v>
      </c>
      <c r="C189" s="29">
        <v>750</v>
      </c>
      <c r="D189" s="26">
        <f t="shared" si="13"/>
        <v>1500</v>
      </c>
    </row>
    <row r="190" spans="1:8" s="2" customFormat="1" ht="15.75" x14ac:dyDescent="0.25">
      <c r="A190" s="28" t="s">
        <v>4</v>
      </c>
      <c r="B190" s="27">
        <v>2915</v>
      </c>
      <c r="C190" s="27">
        <v>2915</v>
      </c>
      <c r="D190" s="26">
        <f t="shared" si="13"/>
        <v>5830</v>
      </c>
    </row>
    <row r="191" spans="1:8" s="2" customFormat="1" ht="15.75" x14ac:dyDescent="0.25">
      <c r="A191" s="28" t="s">
        <v>5</v>
      </c>
      <c r="B191" s="27">
        <v>1375</v>
      </c>
      <c r="C191" s="27">
        <v>1375</v>
      </c>
      <c r="D191" s="26">
        <f t="shared" si="13"/>
        <v>2750</v>
      </c>
    </row>
    <row r="192" spans="1:8" s="2" customFormat="1" ht="15.75" x14ac:dyDescent="0.25">
      <c r="A192" s="28" t="s">
        <v>6</v>
      </c>
      <c r="B192" s="29">
        <v>775</v>
      </c>
      <c r="C192" s="29">
        <v>775</v>
      </c>
      <c r="D192" s="26">
        <f t="shared" si="13"/>
        <v>1550</v>
      </c>
    </row>
    <row r="193" spans="1:8" s="2" customFormat="1" ht="15.75" x14ac:dyDescent="0.25">
      <c r="A193" s="28" t="s">
        <v>7</v>
      </c>
      <c r="B193" s="29">
        <v>850</v>
      </c>
      <c r="C193" s="29">
        <v>850</v>
      </c>
      <c r="D193" s="26">
        <f t="shared" si="13"/>
        <v>1700</v>
      </c>
    </row>
    <row r="194" spans="1:8" s="2" customFormat="1" ht="15.75" x14ac:dyDescent="0.25">
      <c r="A194" s="9" t="s">
        <v>10</v>
      </c>
      <c r="B194" s="7">
        <f>SUM(B185:B193)</f>
        <v>21581</v>
      </c>
      <c r="C194" s="7">
        <f>SUM(C185:C193)</f>
        <v>21581</v>
      </c>
      <c r="D194" s="7">
        <f>SUM(D185:D193)</f>
        <v>43162</v>
      </c>
      <c r="F194" s="18" t="s">
        <v>35</v>
      </c>
      <c r="H194" s="18" t="s">
        <v>36</v>
      </c>
    </row>
    <row r="195" spans="1:8" s="2" customFormat="1" ht="15.75" x14ac:dyDescent="0.25"/>
    <row r="196" spans="1:8" s="13" customFormat="1" ht="18.95" customHeight="1" x14ac:dyDescent="0.25">
      <c r="A196" s="61" t="s">
        <v>31</v>
      </c>
      <c r="B196" s="61"/>
      <c r="C196" s="61"/>
      <c r="D196" s="61"/>
    </row>
    <row r="197" spans="1:8" s="2" customFormat="1" ht="15.75" x14ac:dyDescent="0.25">
      <c r="A197" s="3" t="s">
        <v>12</v>
      </c>
      <c r="B197" s="3" t="s">
        <v>8</v>
      </c>
      <c r="C197" s="3" t="s">
        <v>9</v>
      </c>
      <c r="D197" s="4" t="s">
        <v>33</v>
      </c>
    </row>
    <row r="198" spans="1:8" s="2" customFormat="1" ht="15.75" x14ac:dyDescent="0.25">
      <c r="A198" s="11" t="s">
        <v>0</v>
      </c>
      <c r="B198" s="6">
        <v>3888</v>
      </c>
      <c r="C198" s="6">
        <v>3888</v>
      </c>
      <c r="D198" s="7">
        <f>SUM(B198:C198)</f>
        <v>7776</v>
      </c>
    </row>
    <row r="199" spans="1:8" s="2" customFormat="1" ht="15.75" x14ac:dyDescent="0.25">
      <c r="A199" s="11" t="s">
        <v>1</v>
      </c>
      <c r="B199" s="6">
        <v>684</v>
      </c>
      <c r="C199" s="6">
        <v>684</v>
      </c>
      <c r="D199" s="7">
        <f t="shared" ref="D199:D206" si="14">SUM(B199:C199)</f>
        <v>1368</v>
      </c>
    </row>
    <row r="200" spans="1:8" s="2" customFormat="1" ht="15.75" x14ac:dyDescent="0.25">
      <c r="A200" s="11" t="s">
        <v>2</v>
      </c>
      <c r="B200" s="6">
        <v>1404</v>
      </c>
      <c r="C200" s="6">
        <v>1404</v>
      </c>
      <c r="D200" s="7">
        <f t="shared" si="14"/>
        <v>2808</v>
      </c>
    </row>
    <row r="201" spans="1:8" s="2" customFormat="1" ht="15.75" x14ac:dyDescent="0.25">
      <c r="A201" s="28" t="s">
        <v>3</v>
      </c>
      <c r="B201" s="29">
        <v>600</v>
      </c>
      <c r="C201" s="29">
        <v>600</v>
      </c>
      <c r="D201" s="26">
        <f t="shared" si="14"/>
        <v>1200</v>
      </c>
    </row>
    <row r="202" spans="1:8" s="2" customFormat="1" ht="15.75" x14ac:dyDescent="0.25">
      <c r="A202" s="28" t="s">
        <v>29</v>
      </c>
      <c r="B202" s="29">
        <v>750</v>
      </c>
      <c r="C202" s="29">
        <v>750</v>
      </c>
      <c r="D202" s="26">
        <f>SUM(B202:C202)</f>
        <v>1500</v>
      </c>
    </row>
    <row r="203" spans="1:8" s="2" customFormat="1" ht="15.75" x14ac:dyDescent="0.25">
      <c r="A203" s="28" t="s">
        <v>4</v>
      </c>
      <c r="B203" s="27">
        <v>2915</v>
      </c>
      <c r="C203" s="27">
        <v>2915</v>
      </c>
      <c r="D203" s="26">
        <f t="shared" si="14"/>
        <v>5830</v>
      </c>
    </row>
    <row r="204" spans="1:8" s="2" customFormat="1" ht="15.75" x14ac:dyDescent="0.25">
      <c r="A204" s="28" t="s">
        <v>5</v>
      </c>
      <c r="B204" s="27">
        <v>1375</v>
      </c>
      <c r="C204" s="27">
        <v>1375</v>
      </c>
      <c r="D204" s="26">
        <f t="shared" si="14"/>
        <v>2750</v>
      </c>
    </row>
    <row r="205" spans="1:8" s="2" customFormat="1" ht="15.75" x14ac:dyDescent="0.25">
      <c r="A205" s="28" t="s">
        <v>6</v>
      </c>
      <c r="B205" s="29">
        <v>525</v>
      </c>
      <c r="C205" s="29">
        <v>525</v>
      </c>
      <c r="D205" s="26">
        <f t="shared" si="14"/>
        <v>1050</v>
      </c>
    </row>
    <row r="206" spans="1:8" s="2" customFormat="1" ht="15.75" x14ac:dyDescent="0.25">
      <c r="A206" s="28" t="s">
        <v>7</v>
      </c>
      <c r="B206" s="29">
        <v>850</v>
      </c>
      <c r="C206" s="29">
        <v>850</v>
      </c>
      <c r="D206" s="26">
        <f t="shared" si="14"/>
        <v>1700</v>
      </c>
    </row>
    <row r="207" spans="1:8" s="2" customFormat="1" ht="15.75" x14ac:dyDescent="0.25">
      <c r="A207" s="9" t="s">
        <v>10</v>
      </c>
      <c r="B207" s="7">
        <f>SUM(B198:B206)</f>
        <v>12991</v>
      </c>
      <c r="C207" s="7">
        <f>SUM(C198:C206)</f>
        <v>12991</v>
      </c>
      <c r="D207" s="7">
        <f>SUM(D198:D206)</f>
        <v>25982</v>
      </c>
      <c r="F207" s="18" t="s">
        <v>35</v>
      </c>
      <c r="H207" s="18" t="s">
        <v>36</v>
      </c>
    </row>
    <row r="208" spans="1:8" s="2" customFormat="1" ht="15.75" x14ac:dyDescent="0.25"/>
    <row r="209" spans="1:8" s="13" customFormat="1" ht="18.95" customHeight="1" x14ac:dyDescent="0.25">
      <c r="A209" s="61" t="s">
        <v>32</v>
      </c>
      <c r="B209" s="61"/>
      <c r="C209" s="61"/>
      <c r="D209" s="61"/>
    </row>
    <row r="210" spans="1:8" s="2" customFormat="1" ht="15.75" x14ac:dyDescent="0.25">
      <c r="A210" s="3" t="s">
        <v>12</v>
      </c>
      <c r="B210" s="3" t="s">
        <v>8</v>
      </c>
      <c r="C210" s="3" t="s">
        <v>9</v>
      </c>
      <c r="D210" s="4" t="s">
        <v>33</v>
      </c>
    </row>
    <row r="211" spans="1:8" s="2" customFormat="1" ht="15.75" x14ac:dyDescent="0.25">
      <c r="A211" s="11" t="s">
        <v>0</v>
      </c>
      <c r="B211" s="10">
        <v>12228</v>
      </c>
      <c r="C211" s="10">
        <v>12228</v>
      </c>
      <c r="D211" s="7">
        <f t="shared" ref="D211:D219" si="15">SUM(B211:C211)</f>
        <v>24456</v>
      </c>
    </row>
    <row r="212" spans="1:8" s="2" customFormat="1" ht="15.75" x14ac:dyDescent="0.25">
      <c r="A212" s="11" t="s">
        <v>1</v>
      </c>
      <c r="B212" s="10">
        <v>684</v>
      </c>
      <c r="C212" s="10">
        <v>684</v>
      </c>
      <c r="D212" s="7">
        <f t="shared" si="15"/>
        <v>1368</v>
      </c>
    </row>
    <row r="213" spans="1:8" s="2" customFormat="1" ht="15.75" x14ac:dyDescent="0.25">
      <c r="A213" s="11" t="s">
        <v>2</v>
      </c>
      <c r="B213" s="10">
        <v>1404</v>
      </c>
      <c r="C213" s="10">
        <v>1404</v>
      </c>
      <c r="D213" s="7">
        <f t="shared" si="15"/>
        <v>2808</v>
      </c>
    </row>
    <row r="214" spans="1:8" s="2" customFormat="1" ht="15.75" x14ac:dyDescent="0.25">
      <c r="A214" s="28" t="s">
        <v>3</v>
      </c>
      <c r="B214" s="29">
        <v>600</v>
      </c>
      <c r="C214" s="29">
        <v>600</v>
      </c>
      <c r="D214" s="26">
        <f t="shared" si="15"/>
        <v>1200</v>
      </c>
    </row>
    <row r="215" spans="1:8" s="2" customFormat="1" ht="15.75" x14ac:dyDescent="0.25">
      <c r="A215" s="28" t="s">
        <v>29</v>
      </c>
      <c r="B215" s="29">
        <v>750</v>
      </c>
      <c r="C215" s="29">
        <v>750</v>
      </c>
      <c r="D215" s="26">
        <f>SUM(B215:C215)</f>
        <v>1500</v>
      </c>
    </row>
    <row r="216" spans="1:8" s="2" customFormat="1" ht="15.75" x14ac:dyDescent="0.25">
      <c r="A216" s="28" t="s">
        <v>4</v>
      </c>
      <c r="B216" s="27">
        <v>2915</v>
      </c>
      <c r="C216" s="27">
        <v>2915</v>
      </c>
      <c r="D216" s="26">
        <f t="shared" si="15"/>
        <v>5830</v>
      </c>
    </row>
    <row r="217" spans="1:8" s="2" customFormat="1" ht="15.75" x14ac:dyDescent="0.25">
      <c r="A217" s="28" t="s">
        <v>5</v>
      </c>
      <c r="B217" s="27">
        <v>1375</v>
      </c>
      <c r="C217" s="27">
        <v>1375</v>
      </c>
      <c r="D217" s="26">
        <f t="shared" si="15"/>
        <v>2750</v>
      </c>
    </row>
    <row r="218" spans="1:8" s="2" customFormat="1" ht="15.75" x14ac:dyDescent="0.25">
      <c r="A218" s="28" t="s">
        <v>6</v>
      </c>
      <c r="B218" s="29">
        <v>775</v>
      </c>
      <c r="C218" s="29">
        <v>775</v>
      </c>
      <c r="D218" s="26">
        <f t="shared" si="15"/>
        <v>1550</v>
      </c>
    </row>
    <row r="219" spans="1:8" s="2" customFormat="1" ht="15.75" x14ac:dyDescent="0.25">
      <c r="A219" s="28" t="s">
        <v>7</v>
      </c>
      <c r="B219" s="29">
        <v>850</v>
      </c>
      <c r="C219" s="29">
        <v>850</v>
      </c>
      <c r="D219" s="26">
        <f t="shared" si="15"/>
        <v>1700</v>
      </c>
    </row>
    <row r="220" spans="1:8" s="2" customFormat="1" ht="15.75" x14ac:dyDescent="0.25">
      <c r="A220" s="9" t="s">
        <v>10</v>
      </c>
      <c r="B220" s="7">
        <f>SUM(B211:B219)</f>
        <v>21581</v>
      </c>
      <c r="C220" s="7">
        <f>SUM(C211:C219)</f>
        <v>21581</v>
      </c>
      <c r="D220" s="7">
        <f>SUM(D211:D219)</f>
        <v>43162</v>
      </c>
      <c r="F220" s="18" t="s">
        <v>35</v>
      </c>
      <c r="H220" s="18" t="s">
        <v>36</v>
      </c>
    </row>
    <row r="221" spans="1:8" s="2" customFormat="1" ht="15.75" x14ac:dyDescent="0.25"/>
    <row r="222" spans="1:8" s="2" customFormat="1" ht="15.75" x14ac:dyDescent="0.25">
      <c r="A222" s="32" t="s">
        <v>61</v>
      </c>
      <c r="B222" s="32"/>
    </row>
    <row r="223" spans="1:8" s="2" customFormat="1" ht="15.75" x14ac:dyDescent="0.25"/>
    <row r="224" spans="1:8" s="2" customFormat="1" ht="15.75" x14ac:dyDescent="0.25"/>
    <row r="225" s="2" customFormat="1" ht="15.75" x14ac:dyDescent="0.25"/>
    <row r="226" s="2" customFormat="1" ht="15.75" x14ac:dyDescent="0.25"/>
    <row r="227" s="2" customFormat="1" ht="15.75" x14ac:dyDescent="0.25"/>
    <row r="228" s="2" customFormat="1" ht="15.75" x14ac:dyDescent="0.25"/>
    <row r="229" s="2" customFormat="1" ht="15.75" x14ac:dyDescent="0.25"/>
    <row r="230" s="2" customFormat="1" ht="15.75" x14ac:dyDescent="0.25"/>
    <row r="231" s="2" customFormat="1" ht="15.75" x14ac:dyDescent="0.25"/>
    <row r="232" s="2" customFormat="1" ht="15.75" x14ac:dyDescent="0.25"/>
    <row r="233" s="2" customFormat="1" ht="15.75" x14ac:dyDescent="0.25"/>
    <row r="234" s="2" customFormat="1" ht="15.75" x14ac:dyDescent="0.25"/>
    <row r="235" s="2" customFormat="1" ht="15.75" x14ac:dyDescent="0.25"/>
    <row r="236" s="2" customFormat="1" ht="15.75" x14ac:dyDescent="0.25"/>
    <row r="237" s="2" customFormat="1" ht="15.75" x14ac:dyDescent="0.25"/>
    <row r="238" s="2" customFormat="1" ht="15.75" x14ac:dyDescent="0.25"/>
    <row r="239" s="2" customFormat="1" ht="15.75" x14ac:dyDescent="0.25"/>
    <row r="240" s="2" customFormat="1" ht="15.75" x14ac:dyDescent="0.25"/>
    <row r="241" s="2" customFormat="1" ht="15.75" x14ac:dyDescent="0.25"/>
    <row r="242" s="2" customFormat="1" ht="15.75" x14ac:dyDescent="0.25"/>
    <row r="243" s="2" customFormat="1" ht="15.75" x14ac:dyDescent="0.25"/>
    <row r="244" s="2" customFormat="1" ht="15.75" x14ac:dyDescent="0.25"/>
    <row r="245" s="2" customFormat="1" ht="15.75" x14ac:dyDescent="0.25"/>
    <row r="246" s="2" customFormat="1" ht="15.75" x14ac:dyDescent="0.25"/>
    <row r="247" s="2" customFormat="1" ht="15.75" x14ac:dyDescent="0.25"/>
    <row r="248" s="2" customFormat="1" ht="15.75" x14ac:dyDescent="0.25"/>
    <row r="249" s="2" customFormat="1" ht="15.75" x14ac:dyDescent="0.25"/>
    <row r="250" s="2" customFormat="1" ht="15.75" x14ac:dyDescent="0.25"/>
    <row r="251" s="2" customFormat="1" ht="15.75" x14ac:dyDescent="0.25"/>
    <row r="252" s="2" customFormat="1" ht="15.75" x14ac:dyDescent="0.25"/>
    <row r="253" s="2" customFormat="1" ht="15.75" x14ac:dyDescent="0.25"/>
    <row r="254" s="2" customFormat="1" ht="15.75" x14ac:dyDescent="0.25"/>
    <row r="255" s="2" customFormat="1" ht="15.75" x14ac:dyDescent="0.25"/>
    <row r="256" s="2" customFormat="1" ht="15.75" x14ac:dyDescent="0.25"/>
    <row r="257" s="2" customFormat="1" ht="15.75" x14ac:dyDescent="0.25"/>
    <row r="258" s="2" customFormat="1" ht="15.75" x14ac:dyDescent="0.25"/>
    <row r="259" s="2" customFormat="1" ht="15.75" x14ac:dyDescent="0.25"/>
    <row r="260" s="2" customFormat="1" ht="15.75" x14ac:dyDescent="0.25"/>
    <row r="261" s="2" customFormat="1" ht="15.75" x14ac:dyDescent="0.25"/>
    <row r="262" s="2" customFormat="1" ht="15.75" x14ac:dyDescent="0.25"/>
    <row r="263" s="2" customFormat="1" ht="15.75" x14ac:dyDescent="0.25"/>
    <row r="264" s="2" customFormat="1" ht="15.75" x14ac:dyDescent="0.25"/>
    <row r="265" s="2" customFormat="1" ht="15.75" x14ac:dyDescent="0.25"/>
    <row r="266" s="2" customFormat="1" ht="15.75" x14ac:dyDescent="0.25"/>
    <row r="267" s="2" customFormat="1" ht="15.75" x14ac:dyDescent="0.25"/>
    <row r="268" s="2" customFormat="1" ht="15.75" x14ac:dyDescent="0.25"/>
    <row r="269" s="2" customFormat="1" ht="15.75" x14ac:dyDescent="0.25"/>
    <row r="270" s="2" customFormat="1" ht="15.75" x14ac:dyDescent="0.25"/>
    <row r="271" s="2" customFormat="1" ht="15.75" x14ac:dyDescent="0.25"/>
    <row r="272" s="2" customFormat="1" ht="15.75" x14ac:dyDescent="0.25"/>
    <row r="273" s="2" customFormat="1" ht="15.75" x14ac:dyDescent="0.25"/>
    <row r="274" s="2" customFormat="1" ht="15.75" x14ac:dyDescent="0.25"/>
    <row r="275" s="2" customFormat="1" ht="15.75" x14ac:dyDescent="0.25"/>
    <row r="276" s="2" customFormat="1" ht="15.75" x14ac:dyDescent="0.25"/>
    <row r="277" s="2" customFormat="1" ht="15.75" x14ac:dyDescent="0.25"/>
    <row r="278" s="2" customFormat="1" ht="15.75" x14ac:dyDescent="0.25"/>
    <row r="279" s="2" customFormat="1" ht="15.75" x14ac:dyDescent="0.25"/>
    <row r="280" s="2" customFormat="1" ht="15.75" x14ac:dyDescent="0.25"/>
    <row r="281" s="2" customFormat="1" ht="15.75" x14ac:dyDescent="0.25"/>
    <row r="282" s="2" customFormat="1" ht="15.75" x14ac:dyDescent="0.25"/>
    <row r="283" s="2" customFormat="1" ht="15.75" x14ac:dyDescent="0.25"/>
    <row r="284" s="2" customFormat="1" ht="15.75" x14ac:dyDescent="0.25"/>
    <row r="285" s="2" customFormat="1" ht="15.75" x14ac:dyDescent="0.25"/>
    <row r="286" s="2" customFormat="1" ht="15.75" x14ac:dyDescent="0.25"/>
    <row r="287" s="2" customFormat="1" ht="15.75" x14ac:dyDescent="0.25"/>
    <row r="288" s="2" customFormat="1" ht="15.75" x14ac:dyDescent="0.25"/>
    <row r="289" s="2" customFormat="1" ht="15.75" x14ac:dyDescent="0.25"/>
    <row r="290" s="2" customFormat="1" ht="15.75" x14ac:dyDescent="0.25"/>
    <row r="291" s="2" customFormat="1" ht="15.75" x14ac:dyDescent="0.25"/>
    <row r="292" s="2" customFormat="1" ht="15.75" x14ac:dyDescent="0.25"/>
    <row r="293" s="2" customFormat="1" ht="15.75" x14ac:dyDescent="0.25"/>
    <row r="294" s="2" customFormat="1" ht="15.75" x14ac:dyDescent="0.25"/>
    <row r="295" s="2" customFormat="1" ht="15.75" x14ac:dyDescent="0.25"/>
    <row r="296" s="2" customFormat="1" ht="15.75" x14ac:dyDescent="0.25"/>
    <row r="297" s="2" customFormat="1" ht="15.75" x14ac:dyDescent="0.25"/>
    <row r="298" s="2" customFormat="1" ht="15.75" x14ac:dyDescent="0.25"/>
    <row r="299" s="2" customFormat="1" ht="15.75" x14ac:dyDescent="0.25"/>
    <row r="300" s="2" customFormat="1" ht="15.75" x14ac:dyDescent="0.25"/>
    <row r="301" s="2" customFormat="1" ht="15.75" x14ac:dyDescent="0.25"/>
    <row r="302" s="2" customFormat="1" ht="15.75" x14ac:dyDescent="0.25"/>
    <row r="303" s="2" customFormat="1" ht="15.75" x14ac:dyDescent="0.25"/>
    <row r="304" s="2" customFormat="1" ht="15.75" x14ac:dyDescent="0.25"/>
    <row r="305" s="2" customFormat="1" ht="15.75" x14ac:dyDescent="0.25"/>
    <row r="306" s="2" customFormat="1" ht="15.75" x14ac:dyDescent="0.25"/>
    <row r="307" s="2" customFormat="1" ht="15.75" x14ac:dyDescent="0.25"/>
    <row r="308" s="2" customFormat="1" ht="15.75" x14ac:dyDescent="0.25"/>
    <row r="309" s="2" customFormat="1" ht="15.75" x14ac:dyDescent="0.25"/>
    <row r="310" s="2" customFormat="1" ht="15.75" x14ac:dyDescent="0.25"/>
    <row r="311" s="2" customFormat="1" ht="15.75" x14ac:dyDescent="0.25"/>
    <row r="312" s="2" customFormat="1" ht="15.75" x14ac:dyDescent="0.25"/>
    <row r="313" s="2" customFormat="1" ht="15.75" x14ac:dyDescent="0.25"/>
    <row r="314" s="2" customFormat="1" ht="15.75" x14ac:dyDescent="0.25"/>
    <row r="315" s="2" customFormat="1" ht="15.75" x14ac:dyDescent="0.25"/>
    <row r="316" s="2" customFormat="1" ht="15.75" x14ac:dyDescent="0.25"/>
    <row r="317" s="2" customFormat="1" ht="15.75" x14ac:dyDescent="0.25"/>
    <row r="318" s="2" customFormat="1" ht="15.75" x14ac:dyDescent="0.25"/>
    <row r="319" s="2" customFormat="1" ht="15.75" x14ac:dyDescent="0.25"/>
    <row r="320" s="2" customFormat="1" ht="15.75" x14ac:dyDescent="0.25"/>
    <row r="321" s="2" customFormat="1" ht="15.75" x14ac:dyDescent="0.25"/>
    <row r="322" s="2" customFormat="1" ht="15.75" x14ac:dyDescent="0.25"/>
    <row r="323" s="2" customFormat="1" ht="15.75" x14ac:dyDescent="0.25"/>
    <row r="324" s="2" customFormat="1" ht="15.75" x14ac:dyDescent="0.25"/>
    <row r="325" s="2" customFormat="1" ht="15.75" x14ac:dyDescent="0.25"/>
    <row r="326" s="2" customFormat="1" ht="15.75" x14ac:dyDescent="0.25"/>
  </sheetData>
  <customSheetViews>
    <customSheetView guid="{7859B5AF-9028-4FC3-8EBD-043CDBEB3894}" state="hidden" topLeftCell="A196">
      <selection activeCell="G125" sqref="G125"/>
      <pageMargins left="0.7" right="0.7" top="0.75" bottom="0.75" header="0.3" footer="0.3"/>
    </customSheetView>
    <customSheetView guid="{BE600D57-07AA-48F0-BFF6-21FA55CAECEE}" topLeftCell="A13">
      <selection activeCell="B38" sqref="B38:C38"/>
      <pageMargins left="0.7" right="0.7" top="0.75" bottom="0.75" header="0.3" footer="0.3"/>
    </customSheetView>
    <customSheetView guid="{C73786C3-478A-4CE5-8C0B-7BD01F275A5F}" topLeftCell="A13">
      <selection activeCell="B38" sqref="B38:C38"/>
      <pageMargins left="0.7" right="0.7" top="0.75" bottom="0.75" header="0.3" footer="0.3"/>
    </customSheetView>
    <customSheetView guid="{BB321FB5-5E0B-4FAD-9594-7CF4D5BB83B5}">
      <pageMargins left="0.7" right="0.7" top="0.75" bottom="0.75" header="0.3" footer="0.3"/>
    </customSheetView>
    <customSheetView guid="{65E50183-BEC1-4679-B5FC-4D41FEDF90A0}" topLeftCell="A196">
      <selection activeCell="G125" sqref="G125"/>
      <pageMargins left="0.7" right="0.7" top="0.75" bottom="0.75" header="0.3" footer="0.3"/>
    </customSheetView>
    <customSheetView guid="{841B7462-7B18-417E-9A17-73CC12170E09}" topLeftCell="A19">
      <selection activeCell="F42" sqref="F42:F43"/>
      <pageMargins left="0.7" right="0.7" top="0.75" bottom="0.75" header="0.3" footer="0.3"/>
    </customSheetView>
    <customSheetView guid="{1F88732F-769F-4D3B-B47D-59951782D8BB}" topLeftCell="A196">
      <selection activeCell="G125" sqref="G125"/>
      <pageMargins left="0.7" right="0.7" top="0.75" bottom="0.75" header="0.3" footer="0.3"/>
    </customSheetView>
    <customSheetView guid="{192540F0-95A5-47AB-B54C-12D5A8A489AD}" state="hidden" topLeftCell="A196">
      <selection activeCell="G125" sqref="G125"/>
      <pageMargins left="0.7" right="0.7" top="0.75" bottom="0.75" header="0.3" footer="0.3"/>
    </customSheetView>
  </customSheetViews>
  <mergeCells count="16">
    <mergeCell ref="A72:D72"/>
    <mergeCell ref="A84:D84"/>
    <mergeCell ref="A146:D146"/>
    <mergeCell ref="A158:D158"/>
    <mergeCell ref="A22:D22"/>
    <mergeCell ref="A34:D34"/>
    <mergeCell ref="A46:D46"/>
    <mergeCell ref="A59:D59"/>
    <mergeCell ref="A96:D96"/>
    <mergeCell ref="A108:D108"/>
    <mergeCell ref="A170:D170"/>
    <mergeCell ref="A183:D183"/>
    <mergeCell ref="A196:D196"/>
    <mergeCell ref="A209:D209"/>
    <mergeCell ref="A120:D120"/>
    <mergeCell ref="A133:D133"/>
  </mergeCells>
  <hyperlinks>
    <hyperlink ref="A6" location="'Nursing UG'!A34" display="Click here for the Estimated Cost for a Direct Admit Freshman Non-Resident (On-Campus)" xr:uid="{00000000-0004-0000-0F00-000000000000}"/>
    <hyperlink ref="A5" location="'Nursing UG'!A22" display="Click here for the Estimated Cost for a Direct Admit Freshman Resident of WV (On-Campus)" xr:uid="{00000000-0004-0000-0F00-000001000000}"/>
    <hyperlink ref="A20" location="'Nursing UG'!A208" display="Click here for the Estimated Cost for a Senior (8650 N3) Non-Resident (Off-Campus)" xr:uid="{00000000-0004-0000-0F00-000002000000}"/>
    <hyperlink ref="A19" location="'Nursing UG'!A196" display="Click here for the Estimated Cost for a Senior (8650 N3) Resident of WV (Off-Campus)" xr:uid="{00000000-0004-0000-0F00-000003000000}"/>
    <hyperlink ref="A8" location="'Nursing UG'!A59" display="Click here for the Estimated Cost for a Sophomore (8649 N1) Non-Resident (Off-Campus)" xr:uid="{00000000-0004-0000-0F00-000004000000}"/>
    <hyperlink ref="A7" location="'Nursing UG'!A46" display="Click here for the Estimated Cost for a Sophomore (8649 N1) Resident of WV (Off-Campus)" xr:uid="{00000000-0004-0000-0F00-000005000000}"/>
    <hyperlink ref="A16" location="'Nursing UG'!A158" display="Click here for the Estimated Cost for a Junior (8649 &amp; 8650 N2) Non-Resident (Off-Campus)" xr:uid="{00000000-0004-0000-0F00-000006000000}"/>
    <hyperlink ref="A15" location="'Nursing UG'!A146" display="Click here for the Estimated Cost for a Junior (8649 &amp; 8650 N2) Resident of WV (Off-Campus)" xr:uid="{00000000-0004-0000-0F00-000007000000}"/>
    <hyperlink ref="A10" location="'Nursing UG'!A84" display="Click here for the Estimated Cost for a Sophomore (8630 N1) Non-Resident (Off-Campus)" xr:uid="{00000000-0004-0000-0F00-000008000000}"/>
    <hyperlink ref="A9" location="'Nursing UG'!A72" display="Click here for the Estimated Cost for a Sophomore (8630 N1) Resident of WV (Off-Campus)" xr:uid="{00000000-0004-0000-0F00-000009000000}"/>
    <hyperlink ref="A14" location="'Nursing UG'!A133" display="Click here for the Estimated Cost for a Senior (8630 N3) Non-Resident (Off-Campus)" xr:uid="{00000000-0004-0000-0F00-00000A000000}"/>
    <hyperlink ref="A13" location="'Nursing UG'!A120" display="Click here for the Estimated Cost for a Senior (8630 N3)Resident of WV (Off-Campus)" xr:uid="{00000000-0004-0000-0F00-00000B000000}"/>
    <hyperlink ref="A12" location="'Nursing UG'!A108" display="Click here for the Estimated Cost for a Junior (8630 N2) Non-Resident (Off-Campus)" xr:uid="{00000000-0004-0000-0F00-00000C000000}"/>
    <hyperlink ref="A11" location="'Nursing UG'!A96" display="Click here for the Estimated Cost for a Junior (8630 N2)Resident of WV (Off-Campus)" xr:uid="{00000000-0004-0000-0F00-00000D000000}"/>
    <hyperlink ref="A18" location="'Nursing UG'!A183" display="Click here for the Estimated Cost for a Senior (8649 N3)Non-Resident (Off-Campus)" xr:uid="{00000000-0004-0000-0F00-00000E000000}"/>
    <hyperlink ref="A17" location="'Nursing UG'!A170" display="Click here for the Estimated Cost for a Senior (8649 N3) Resident of WV (Off-Campus)" xr:uid="{00000000-0004-0000-0F00-00000F000000}"/>
    <hyperlink ref="F32" location="'Nursing UG'!A1" display="Return to Top" xr:uid="{00000000-0004-0000-0F00-000010000000}"/>
    <hyperlink ref="H32" location="Menu!A1" display="Return to Main Menu for All Campuses and Programs" xr:uid="{00000000-0004-0000-0F00-000011000000}"/>
    <hyperlink ref="F44" location="'Nursing UG'!A1" display="Return to Top" xr:uid="{00000000-0004-0000-0F00-000012000000}"/>
    <hyperlink ref="H44" location="Menu!A1" display="Return to Main Menu for All Campuses and Programs" xr:uid="{00000000-0004-0000-0F00-000013000000}"/>
    <hyperlink ref="F57" location="'Nursing UG'!A1" display="Return to Top" xr:uid="{00000000-0004-0000-0F00-000014000000}"/>
    <hyperlink ref="H57" location="Menu!A1" display="Return to Main Menu for All Campuses and Programs" xr:uid="{00000000-0004-0000-0F00-000015000000}"/>
    <hyperlink ref="F70" location="'Nursing UG'!A1" display="Return to Top" xr:uid="{00000000-0004-0000-0F00-000016000000}"/>
    <hyperlink ref="H70" location="Menu!A1" display="Return to Main Menu for All Campuses and Programs" xr:uid="{00000000-0004-0000-0F00-000017000000}"/>
    <hyperlink ref="F82" location="'Nursing UG'!A1" display="Return to Top" xr:uid="{00000000-0004-0000-0F00-000018000000}"/>
    <hyperlink ref="H82" location="Menu!A1" display="Return to Main Menu for All Campuses and Programs" xr:uid="{00000000-0004-0000-0F00-000019000000}"/>
    <hyperlink ref="F94" location="'Nursing UG'!A1" display="Return to Top" xr:uid="{00000000-0004-0000-0F00-00001A000000}"/>
    <hyperlink ref="H94" location="Menu!A1" display="Return to Main Menu for All Campuses and Programs" xr:uid="{00000000-0004-0000-0F00-00001B000000}"/>
    <hyperlink ref="F106" location="'Nursing UG'!A1" display="Return to Top" xr:uid="{00000000-0004-0000-0F00-00001C000000}"/>
    <hyperlink ref="H106" location="Menu!A1" display="Return to Main Menu for All Campuses and Programs" xr:uid="{00000000-0004-0000-0F00-00001D000000}"/>
    <hyperlink ref="F118" location="'Nursing UG'!A1" display="Return to Top" xr:uid="{00000000-0004-0000-0F00-00001E000000}"/>
    <hyperlink ref="H118" location="Menu!A1" display="Return to Main Menu for All Campuses and Programs" xr:uid="{00000000-0004-0000-0F00-00001F000000}"/>
    <hyperlink ref="F131" location="'Nursing UG'!A1" display="Return to Top" xr:uid="{00000000-0004-0000-0F00-000020000000}"/>
    <hyperlink ref="H131" location="Menu!A1" display="Return to Main Menu for All Campuses and Programs" xr:uid="{00000000-0004-0000-0F00-000021000000}"/>
    <hyperlink ref="F144" location="'Nursing UG'!A1" display="Return to Top" xr:uid="{00000000-0004-0000-0F00-000022000000}"/>
    <hyperlink ref="H144" location="Menu!A1" display="Return to Main Menu for All Campuses and Programs" xr:uid="{00000000-0004-0000-0F00-000023000000}"/>
    <hyperlink ref="F156" location="'Nursing UG'!A1" display="Return to Top" xr:uid="{00000000-0004-0000-0F00-000024000000}"/>
    <hyperlink ref="H156" location="Menu!A1" display="Return to Main Menu for All Campuses and Programs" xr:uid="{00000000-0004-0000-0F00-000025000000}"/>
    <hyperlink ref="F168" location="'Nursing UG'!A1" display="Return to Top" xr:uid="{00000000-0004-0000-0F00-000026000000}"/>
    <hyperlink ref="H168" location="Menu!A1" display="Return to Main Menu for All Campuses and Programs" xr:uid="{00000000-0004-0000-0F00-000027000000}"/>
    <hyperlink ref="F181" location="'Nursing UG'!A1" display="Return to Top" xr:uid="{00000000-0004-0000-0F00-000028000000}"/>
    <hyperlink ref="H181" location="Menu!A1" display="Return to Main Menu for All Campuses and Programs" xr:uid="{00000000-0004-0000-0F00-000029000000}"/>
    <hyperlink ref="F194" location="'Nursing UG'!A1" display="Return to Top" xr:uid="{00000000-0004-0000-0F00-00002A000000}"/>
    <hyperlink ref="H194" location="Menu!A1" display="Return to Main Menu for All Campuses and Programs" xr:uid="{00000000-0004-0000-0F00-00002B000000}"/>
    <hyperlink ref="F207" location="'Nursing UG'!A1" display="Return to Top" xr:uid="{00000000-0004-0000-0F00-00002C000000}"/>
    <hyperlink ref="H207" location="Menu!A1" display="Return to Main Menu for All Campuses and Programs" xr:uid="{00000000-0004-0000-0F00-00002D000000}"/>
    <hyperlink ref="F220" location="'Nursing UG'!A1" display="Return to Top" xr:uid="{00000000-0004-0000-0F00-00002E000000}"/>
    <hyperlink ref="H220" location="Menu!A1" display="Return to Main Menu for All Campuses and Programs" xr:uid="{00000000-0004-0000-0F00-00002F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203C5-D3CA-45C2-9148-F7D9C46B0BAC}">
  <sheetPr>
    <tabColor rgb="FF00B0F0"/>
  </sheetPr>
  <dimension ref="A1:G80"/>
  <sheetViews>
    <sheetView zoomScale="70" zoomScaleNormal="70" workbookViewId="0">
      <selection activeCell="A69" sqref="A69:E69"/>
    </sheetView>
  </sheetViews>
  <sheetFormatPr defaultRowHeight="15" x14ac:dyDescent="0.25"/>
  <cols>
    <col min="1" max="1" width="63.5703125" customWidth="1"/>
    <col min="2" max="2" width="22.7109375" customWidth="1"/>
    <col min="3" max="3" width="19.85546875" customWidth="1"/>
    <col min="4" max="4" width="36.28515625" customWidth="1"/>
    <col min="5" max="5" width="19.42578125" customWidth="1"/>
  </cols>
  <sheetData>
    <row r="1" spans="1:7" ht="33.75" x14ac:dyDescent="0.5">
      <c r="A1" s="41" t="s">
        <v>86</v>
      </c>
    </row>
    <row r="2" spans="1:7" ht="15.75" x14ac:dyDescent="0.25">
      <c r="A2" s="16" t="s">
        <v>83</v>
      </c>
    </row>
    <row r="4" spans="1:7" ht="15.75" x14ac:dyDescent="0.25">
      <c r="A4" s="50" t="s">
        <v>76</v>
      </c>
      <c r="B4" s="52"/>
      <c r="C4" s="52"/>
      <c r="D4" s="52"/>
      <c r="E4" s="53"/>
      <c r="F4" t="s">
        <v>62</v>
      </c>
      <c r="G4" t="s">
        <v>82</v>
      </c>
    </row>
    <row r="5" spans="1:7" ht="15.75" x14ac:dyDescent="0.25">
      <c r="A5" s="3" t="s">
        <v>12</v>
      </c>
      <c r="B5" s="3" t="s">
        <v>8</v>
      </c>
      <c r="C5" s="3" t="s">
        <v>9</v>
      </c>
      <c r="D5" s="3" t="s">
        <v>109</v>
      </c>
      <c r="E5" s="4" t="s">
        <v>33</v>
      </c>
    </row>
    <row r="6" spans="1:7" ht="15.75" x14ac:dyDescent="0.25">
      <c r="A6" s="5" t="s">
        <v>0</v>
      </c>
      <c r="B6" s="6">
        <v>4491</v>
      </c>
      <c r="C6" s="6">
        <v>4491</v>
      </c>
      <c r="D6" s="6"/>
      <c r="E6" s="7">
        <f>SUM(B6:C6)</f>
        <v>8982</v>
      </c>
      <c r="G6" t="s">
        <v>113</v>
      </c>
    </row>
    <row r="7" spans="1:7" ht="15.75" x14ac:dyDescent="0.25">
      <c r="A7" s="5" t="s">
        <v>1</v>
      </c>
      <c r="B7" s="6">
        <v>675</v>
      </c>
      <c r="C7" s="6">
        <v>675</v>
      </c>
      <c r="D7" s="6"/>
      <c r="E7" s="7">
        <f t="shared" ref="E7:E14" si="0">SUM(B7:C7)</f>
        <v>1350</v>
      </c>
    </row>
    <row r="8" spans="1:7" ht="15.75" x14ac:dyDescent="0.25">
      <c r="A8" s="5" t="s">
        <v>2</v>
      </c>
      <c r="B8" s="6">
        <v>1143</v>
      </c>
      <c r="C8" s="6">
        <v>1143</v>
      </c>
      <c r="D8" s="6"/>
      <c r="E8" s="7">
        <f t="shared" si="0"/>
        <v>2286</v>
      </c>
    </row>
    <row r="9" spans="1:7" ht="15.75" x14ac:dyDescent="0.25">
      <c r="A9" s="5" t="s">
        <v>11</v>
      </c>
      <c r="B9" s="10">
        <v>1779</v>
      </c>
      <c r="C9" s="10">
        <v>0</v>
      </c>
      <c r="D9" s="10"/>
      <c r="E9" s="7">
        <f t="shared" si="0"/>
        <v>1779</v>
      </c>
    </row>
    <row r="10" spans="1:7" ht="15.75" x14ac:dyDescent="0.25">
      <c r="A10" s="5" t="s">
        <v>3</v>
      </c>
      <c r="B10" s="10">
        <v>607</v>
      </c>
      <c r="C10" s="10">
        <v>799</v>
      </c>
      <c r="D10" s="10">
        <v>621</v>
      </c>
      <c r="E10" s="7">
        <f t="shared" si="0"/>
        <v>1406</v>
      </c>
    </row>
    <row r="11" spans="1:7" ht="15.75" x14ac:dyDescent="0.25">
      <c r="A11" s="5" t="s">
        <v>4</v>
      </c>
      <c r="B11" s="10">
        <v>3450</v>
      </c>
      <c r="C11" s="10">
        <v>3450</v>
      </c>
      <c r="D11" s="27"/>
      <c r="E11" s="26">
        <f t="shared" si="0"/>
        <v>6900</v>
      </c>
    </row>
    <row r="12" spans="1:7" ht="15.75" x14ac:dyDescent="0.25">
      <c r="A12" s="5" t="s">
        <v>5</v>
      </c>
      <c r="B12" s="10">
        <v>1375</v>
      </c>
      <c r="C12" s="10">
        <v>1375</v>
      </c>
      <c r="D12" s="27"/>
      <c r="E12" s="26">
        <f t="shared" si="0"/>
        <v>2750</v>
      </c>
    </row>
    <row r="13" spans="1:7" ht="15.75" x14ac:dyDescent="0.25">
      <c r="A13" s="5" t="s">
        <v>6</v>
      </c>
      <c r="B13" s="10">
        <v>525</v>
      </c>
      <c r="C13" s="10">
        <v>525</v>
      </c>
      <c r="D13" s="27"/>
      <c r="E13" s="26">
        <f t="shared" si="0"/>
        <v>1050</v>
      </c>
    </row>
    <row r="14" spans="1:7" ht="15.75" x14ac:dyDescent="0.25">
      <c r="A14" s="5" t="s">
        <v>7</v>
      </c>
      <c r="B14" s="10">
        <v>850</v>
      </c>
      <c r="C14" s="10">
        <v>850</v>
      </c>
      <c r="D14" s="27"/>
      <c r="E14" s="26">
        <f t="shared" si="0"/>
        <v>1700</v>
      </c>
    </row>
    <row r="15" spans="1:7" ht="15.75" x14ac:dyDescent="0.25">
      <c r="A15" s="9" t="s">
        <v>10</v>
      </c>
      <c r="B15" s="7">
        <f>SUM(B6:B14)</f>
        <v>14895</v>
      </c>
      <c r="C15" s="7">
        <f>SUM(C6:C14)</f>
        <v>13308</v>
      </c>
      <c r="D15" s="7"/>
      <c r="E15" s="7">
        <f>SUM(E6:E14)</f>
        <v>28203</v>
      </c>
    </row>
    <row r="16" spans="1:7" ht="15.75" x14ac:dyDescent="0.25">
      <c r="A16" s="2"/>
      <c r="B16" s="2"/>
      <c r="C16" s="2"/>
      <c r="D16" s="2"/>
      <c r="E16" s="2"/>
    </row>
    <row r="17" spans="1:6" ht="15.75" x14ac:dyDescent="0.25">
      <c r="A17" s="51" t="s">
        <v>77</v>
      </c>
      <c r="B17" s="51"/>
      <c r="C17" s="51"/>
      <c r="D17" s="51"/>
      <c r="E17" s="51"/>
      <c r="F17" t="s">
        <v>62</v>
      </c>
    </row>
    <row r="18" spans="1:6" ht="15.75" x14ac:dyDescent="0.25">
      <c r="A18" s="3" t="s">
        <v>12</v>
      </c>
      <c r="B18" s="3" t="s">
        <v>8</v>
      </c>
      <c r="C18" s="3" t="s">
        <v>9</v>
      </c>
      <c r="D18" s="3" t="s">
        <v>109</v>
      </c>
      <c r="E18" s="4" t="s">
        <v>33</v>
      </c>
    </row>
    <row r="19" spans="1:6" ht="15.75" x14ac:dyDescent="0.25">
      <c r="A19" s="5" t="s">
        <v>0</v>
      </c>
      <c r="B19" s="10">
        <v>12663</v>
      </c>
      <c r="C19" s="10">
        <v>12663</v>
      </c>
      <c r="D19" s="10"/>
      <c r="E19" s="7">
        <f t="shared" ref="E19:E27" si="1">SUM(B19:C19)</f>
        <v>25326</v>
      </c>
    </row>
    <row r="20" spans="1:6" ht="15.75" x14ac:dyDescent="0.25">
      <c r="A20" s="5" t="s">
        <v>1</v>
      </c>
      <c r="B20" s="10">
        <v>675</v>
      </c>
      <c r="C20" s="10">
        <v>675</v>
      </c>
      <c r="D20" s="10"/>
      <c r="E20" s="7">
        <f t="shared" si="1"/>
        <v>1350</v>
      </c>
    </row>
    <row r="21" spans="1:6" ht="15.75" x14ac:dyDescent="0.25">
      <c r="A21" s="5" t="s">
        <v>2</v>
      </c>
      <c r="B21" s="10">
        <v>1143</v>
      </c>
      <c r="C21" s="10">
        <v>1143</v>
      </c>
      <c r="D21" s="10"/>
      <c r="E21" s="7">
        <f t="shared" si="1"/>
        <v>2286</v>
      </c>
    </row>
    <row r="22" spans="1:6" ht="15.75" x14ac:dyDescent="0.25">
      <c r="A22" s="5" t="s">
        <v>11</v>
      </c>
      <c r="B22" s="10">
        <v>1779</v>
      </c>
      <c r="C22" s="10">
        <v>0</v>
      </c>
      <c r="D22" s="10"/>
      <c r="E22" s="7">
        <f t="shared" si="1"/>
        <v>1779</v>
      </c>
    </row>
    <row r="23" spans="1:6" ht="15.75" x14ac:dyDescent="0.25">
      <c r="A23" s="5" t="s">
        <v>3</v>
      </c>
      <c r="B23" s="10">
        <v>607</v>
      </c>
      <c r="C23" s="10">
        <v>799</v>
      </c>
      <c r="D23" s="10">
        <v>621</v>
      </c>
      <c r="E23" s="7">
        <f t="shared" si="1"/>
        <v>1406</v>
      </c>
    </row>
    <row r="24" spans="1:6" ht="15.75" x14ac:dyDescent="0.25">
      <c r="A24" s="5" t="s">
        <v>4</v>
      </c>
      <c r="B24" s="10">
        <v>3450</v>
      </c>
      <c r="C24" s="10">
        <v>3450</v>
      </c>
      <c r="D24" s="27"/>
      <c r="E24" s="26">
        <f t="shared" si="1"/>
        <v>6900</v>
      </c>
    </row>
    <row r="25" spans="1:6" ht="15.75" x14ac:dyDescent="0.25">
      <c r="A25" s="5" t="s">
        <v>5</v>
      </c>
      <c r="B25" s="10">
        <v>1375</v>
      </c>
      <c r="C25" s="10">
        <v>1375</v>
      </c>
      <c r="D25" s="27"/>
      <c r="E25" s="26">
        <f t="shared" si="1"/>
        <v>2750</v>
      </c>
    </row>
    <row r="26" spans="1:6" ht="15.75" x14ac:dyDescent="0.25">
      <c r="A26" s="5" t="s">
        <v>6</v>
      </c>
      <c r="B26" s="10">
        <v>775</v>
      </c>
      <c r="C26" s="10">
        <v>775</v>
      </c>
      <c r="D26" s="27"/>
      <c r="E26" s="26">
        <f t="shared" si="1"/>
        <v>1550</v>
      </c>
    </row>
    <row r="27" spans="1:6" ht="15.75" x14ac:dyDescent="0.25">
      <c r="A27" s="5" t="s">
        <v>7</v>
      </c>
      <c r="B27" s="10">
        <v>850</v>
      </c>
      <c r="C27" s="10">
        <v>850</v>
      </c>
      <c r="D27" s="27"/>
      <c r="E27" s="26">
        <f t="shared" si="1"/>
        <v>1700</v>
      </c>
    </row>
    <row r="28" spans="1:6" ht="15.75" x14ac:dyDescent="0.25">
      <c r="A28" s="9" t="s">
        <v>10</v>
      </c>
      <c r="B28" s="7">
        <f>SUM(B19:B27)</f>
        <v>23317</v>
      </c>
      <c r="C28" s="7">
        <f>SUM(C19:C27)</f>
        <v>21730</v>
      </c>
      <c r="D28" s="7"/>
      <c r="E28" s="7">
        <f>SUM(E19:E27)</f>
        <v>45047</v>
      </c>
    </row>
    <row r="30" spans="1:6" ht="15.75" x14ac:dyDescent="0.25">
      <c r="A30" s="51" t="s">
        <v>78</v>
      </c>
      <c r="B30" s="51"/>
      <c r="C30" s="51"/>
      <c r="D30" s="51"/>
      <c r="E30" s="51"/>
      <c r="F30" t="s">
        <v>63</v>
      </c>
    </row>
    <row r="31" spans="1:6" ht="15.75" x14ac:dyDescent="0.25">
      <c r="A31" s="3" t="s">
        <v>12</v>
      </c>
      <c r="B31" s="3" t="s">
        <v>8</v>
      </c>
      <c r="C31" s="3" t="s">
        <v>9</v>
      </c>
      <c r="D31" s="3" t="s">
        <v>110</v>
      </c>
      <c r="E31" s="4" t="s">
        <v>33</v>
      </c>
    </row>
    <row r="32" spans="1:6" ht="15.75" x14ac:dyDescent="0.25">
      <c r="A32" s="11" t="s">
        <v>0</v>
      </c>
      <c r="B32" s="6">
        <v>4491</v>
      </c>
      <c r="C32" s="6">
        <v>4491</v>
      </c>
      <c r="D32" s="6"/>
      <c r="E32" s="7">
        <f t="shared" ref="E32:E40" si="2">SUM(B32:C32)</f>
        <v>8982</v>
      </c>
    </row>
    <row r="33" spans="1:6" ht="15.75" x14ac:dyDescent="0.25">
      <c r="A33" s="11" t="s">
        <v>1</v>
      </c>
      <c r="B33" s="6">
        <v>675</v>
      </c>
      <c r="C33" s="6">
        <v>675</v>
      </c>
      <c r="D33" s="6"/>
      <c r="E33" s="7">
        <f t="shared" si="2"/>
        <v>1350</v>
      </c>
    </row>
    <row r="34" spans="1:6" ht="15.75" x14ac:dyDescent="0.25">
      <c r="A34" s="11" t="s">
        <v>2</v>
      </c>
      <c r="B34" s="6">
        <v>1143</v>
      </c>
      <c r="C34" s="6">
        <v>1143</v>
      </c>
      <c r="D34" s="6"/>
      <c r="E34" s="7">
        <f t="shared" si="2"/>
        <v>2286</v>
      </c>
    </row>
    <row r="35" spans="1:6" ht="15.75" x14ac:dyDescent="0.25">
      <c r="A35" s="11" t="s">
        <v>3</v>
      </c>
      <c r="B35" s="12">
        <v>239</v>
      </c>
      <c r="C35" s="12">
        <v>213</v>
      </c>
      <c r="D35" s="12">
        <v>97</v>
      </c>
      <c r="E35" s="7">
        <f t="shared" si="2"/>
        <v>452</v>
      </c>
    </row>
    <row r="36" spans="1:6" ht="15.75" x14ac:dyDescent="0.25">
      <c r="A36" s="28" t="s">
        <v>84</v>
      </c>
      <c r="B36" s="12">
        <v>0</v>
      </c>
      <c r="C36" s="12">
        <v>0</v>
      </c>
      <c r="D36" s="12">
        <v>621</v>
      </c>
      <c r="E36" s="7">
        <f t="shared" si="2"/>
        <v>0</v>
      </c>
      <c r="F36" t="s">
        <v>85</v>
      </c>
    </row>
    <row r="37" spans="1:6" ht="15.75" x14ac:dyDescent="0.25">
      <c r="A37" s="11" t="s">
        <v>4</v>
      </c>
      <c r="B37" s="10">
        <v>3450</v>
      </c>
      <c r="C37" s="10">
        <v>3450</v>
      </c>
      <c r="D37" s="27"/>
      <c r="E37" s="26">
        <f t="shared" si="2"/>
        <v>6900</v>
      </c>
    </row>
    <row r="38" spans="1:6" ht="15.75" x14ac:dyDescent="0.25">
      <c r="A38" s="11" t="s">
        <v>5</v>
      </c>
      <c r="B38" s="10">
        <v>1375</v>
      </c>
      <c r="C38" s="10">
        <v>1375</v>
      </c>
      <c r="D38" s="27"/>
      <c r="E38" s="26">
        <f t="shared" si="2"/>
        <v>2750</v>
      </c>
    </row>
    <row r="39" spans="1:6" ht="15.75" x14ac:dyDescent="0.25">
      <c r="A39" s="11" t="s">
        <v>6</v>
      </c>
      <c r="B39" s="12">
        <v>525</v>
      </c>
      <c r="C39" s="12">
        <v>525</v>
      </c>
      <c r="D39" s="29"/>
      <c r="E39" s="26">
        <f t="shared" si="2"/>
        <v>1050</v>
      </c>
    </row>
    <row r="40" spans="1:6" ht="15.75" x14ac:dyDescent="0.25">
      <c r="A40" s="11" t="s">
        <v>7</v>
      </c>
      <c r="B40" s="12">
        <v>850</v>
      </c>
      <c r="C40" s="12">
        <v>850</v>
      </c>
      <c r="D40" s="29"/>
      <c r="E40" s="26">
        <f t="shared" si="2"/>
        <v>1700</v>
      </c>
    </row>
    <row r="41" spans="1:6" ht="15.75" x14ac:dyDescent="0.25">
      <c r="A41" s="9" t="s">
        <v>10</v>
      </c>
      <c r="B41" s="7">
        <f>SUM(B32:B40)</f>
        <v>12748</v>
      </c>
      <c r="C41" s="7">
        <f>SUM(C32:C40)</f>
        <v>12722</v>
      </c>
      <c r="D41" s="7"/>
      <c r="E41" s="7">
        <f>SUM(E32:E40)</f>
        <v>25470</v>
      </c>
    </row>
    <row r="42" spans="1:6" ht="15.75" x14ac:dyDescent="0.25">
      <c r="A42" s="2"/>
      <c r="B42" s="2"/>
      <c r="C42" s="2"/>
      <c r="D42" s="2"/>
      <c r="E42" s="2"/>
    </row>
    <row r="43" spans="1:6" ht="15.75" x14ac:dyDescent="0.25">
      <c r="A43" s="51" t="s">
        <v>79</v>
      </c>
      <c r="B43" s="51"/>
      <c r="C43" s="51"/>
      <c r="D43" s="51"/>
      <c r="E43" s="51"/>
      <c r="F43" t="s">
        <v>63</v>
      </c>
    </row>
    <row r="44" spans="1:6" ht="15.75" x14ac:dyDescent="0.25">
      <c r="A44" s="3" t="s">
        <v>12</v>
      </c>
      <c r="B44" s="3" t="s">
        <v>8</v>
      </c>
      <c r="C44" s="3" t="s">
        <v>9</v>
      </c>
      <c r="D44" s="3" t="s">
        <v>110</v>
      </c>
      <c r="E44" s="4" t="s">
        <v>33</v>
      </c>
    </row>
    <row r="45" spans="1:6" ht="15.75" x14ac:dyDescent="0.25">
      <c r="A45" s="11" t="s">
        <v>0</v>
      </c>
      <c r="B45" s="10">
        <v>12663</v>
      </c>
      <c r="C45" s="10">
        <v>12663</v>
      </c>
      <c r="D45" s="10"/>
      <c r="E45" s="7">
        <f t="shared" ref="E45:E53" si="3">SUM(B45:C45)</f>
        <v>25326</v>
      </c>
    </row>
    <row r="46" spans="1:6" ht="15.75" x14ac:dyDescent="0.25">
      <c r="A46" s="11" t="s">
        <v>1</v>
      </c>
      <c r="B46" s="10">
        <v>675</v>
      </c>
      <c r="C46" s="10">
        <v>675</v>
      </c>
      <c r="D46" s="10"/>
      <c r="E46" s="7">
        <f t="shared" si="3"/>
        <v>1350</v>
      </c>
    </row>
    <row r="47" spans="1:6" ht="15.75" x14ac:dyDescent="0.25">
      <c r="A47" s="11" t="s">
        <v>2</v>
      </c>
      <c r="B47" s="10">
        <v>1143</v>
      </c>
      <c r="C47" s="10">
        <v>1143</v>
      </c>
      <c r="D47" s="10"/>
      <c r="E47" s="7">
        <f t="shared" si="3"/>
        <v>2286</v>
      </c>
    </row>
    <row r="48" spans="1:6" ht="15.75" x14ac:dyDescent="0.25">
      <c r="A48" s="11" t="s">
        <v>3</v>
      </c>
      <c r="B48" s="12">
        <v>239</v>
      </c>
      <c r="C48" s="12">
        <v>213</v>
      </c>
      <c r="D48" s="12">
        <v>0</v>
      </c>
      <c r="E48" s="7">
        <f t="shared" si="3"/>
        <v>452</v>
      </c>
    </row>
    <row r="49" spans="1:6" ht="15.75" x14ac:dyDescent="0.25">
      <c r="A49" s="28" t="s">
        <v>84</v>
      </c>
      <c r="B49" s="12">
        <v>0</v>
      </c>
      <c r="C49" s="12">
        <v>0</v>
      </c>
      <c r="D49" s="12">
        <v>621</v>
      </c>
      <c r="E49" s="7">
        <f t="shared" si="3"/>
        <v>0</v>
      </c>
    </row>
    <row r="50" spans="1:6" ht="15.75" x14ac:dyDescent="0.25">
      <c r="A50" s="11" t="s">
        <v>4</v>
      </c>
      <c r="B50" s="10">
        <v>3450</v>
      </c>
      <c r="C50" s="10">
        <v>3450</v>
      </c>
      <c r="D50" s="27"/>
      <c r="E50" s="26">
        <f t="shared" si="3"/>
        <v>6900</v>
      </c>
    </row>
    <row r="51" spans="1:6" ht="15.75" x14ac:dyDescent="0.25">
      <c r="A51" s="11" t="s">
        <v>5</v>
      </c>
      <c r="B51" s="10">
        <v>1375</v>
      </c>
      <c r="C51" s="10">
        <v>1375</v>
      </c>
      <c r="D51" s="27"/>
      <c r="E51" s="26">
        <f t="shared" si="3"/>
        <v>2750</v>
      </c>
    </row>
    <row r="52" spans="1:6" ht="15.75" x14ac:dyDescent="0.25">
      <c r="A52" s="11" t="s">
        <v>6</v>
      </c>
      <c r="B52" s="12">
        <v>775</v>
      </c>
      <c r="C52" s="12">
        <v>775</v>
      </c>
      <c r="D52" s="29"/>
      <c r="E52" s="26">
        <f t="shared" si="3"/>
        <v>1550</v>
      </c>
    </row>
    <row r="53" spans="1:6" ht="15.75" x14ac:dyDescent="0.25">
      <c r="A53" s="11" t="s">
        <v>7</v>
      </c>
      <c r="B53" s="12">
        <v>850</v>
      </c>
      <c r="C53" s="12">
        <v>850</v>
      </c>
      <c r="D53" s="29"/>
      <c r="E53" s="26">
        <f t="shared" si="3"/>
        <v>1700</v>
      </c>
    </row>
    <row r="54" spans="1:6" ht="15.75" x14ac:dyDescent="0.25">
      <c r="A54" s="9" t="s">
        <v>10</v>
      </c>
      <c r="B54" s="7">
        <f>SUM(B45:B53)</f>
        <v>21170</v>
      </c>
      <c r="C54" s="7">
        <f>SUM(C45:C53)</f>
        <v>21144</v>
      </c>
      <c r="D54" s="7"/>
      <c r="E54" s="7">
        <f>SUM(E45:E53)</f>
        <v>42314</v>
      </c>
    </row>
    <row r="55" spans="1:6" ht="15.75" x14ac:dyDescent="0.25">
      <c r="A55" s="2"/>
      <c r="B55" s="2"/>
      <c r="C55" s="2"/>
      <c r="D55" s="2"/>
      <c r="E55" s="2"/>
    </row>
    <row r="56" spans="1:6" ht="15.75" x14ac:dyDescent="0.25">
      <c r="A56" s="51" t="s">
        <v>81</v>
      </c>
      <c r="B56" s="51"/>
      <c r="C56" s="51"/>
      <c r="D56" s="54"/>
      <c r="E56" s="51"/>
      <c r="F56" t="s">
        <v>64</v>
      </c>
    </row>
    <row r="57" spans="1:6" ht="15.75" x14ac:dyDescent="0.25">
      <c r="A57" s="3" t="s">
        <v>12</v>
      </c>
      <c r="B57" s="3" t="s">
        <v>8</v>
      </c>
      <c r="C57" s="3" t="s">
        <v>9</v>
      </c>
      <c r="D57" s="3"/>
      <c r="E57" s="4" t="s">
        <v>33</v>
      </c>
    </row>
    <row r="58" spans="1:6" ht="15.75" x14ac:dyDescent="0.25">
      <c r="A58" s="11" t="s">
        <v>0</v>
      </c>
      <c r="B58" s="6">
        <v>4491</v>
      </c>
      <c r="C58" s="6">
        <v>4491</v>
      </c>
      <c r="D58" s="6"/>
      <c r="E58" s="7">
        <f t="shared" ref="E58:E66" si="4">SUM(B58:C58)</f>
        <v>8982</v>
      </c>
    </row>
    <row r="59" spans="1:6" ht="15.75" x14ac:dyDescent="0.25">
      <c r="A59" s="11" t="s">
        <v>1</v>
      </c>
      <c r="B59" s="6">
        <v>675</v>
      </c>
      <c r="C59" s="6">
        <v>675</v>
      </c>
      <c r="D59" s="6"/>
      <c r="E59" s="7">
        <f t="shared" si="4"/>
        <v>1350</v>
      </c>
    </row>
    <row r="60" spans="1:6" ht="15.75" x14ac:dyDescent="0.25">
      <c r="A60" s="11" t="s">
        <v>2</v>
      </c>
      <c r="B60" s="6">
        <v>1143</v>
      </c>
      <c r="C60" s="6">
        <v>1143</v>
      </c>
      <c r="D60" s="6"/>
      <c r="E60" s="7">
        <f t="shared" si="4"/>
        <v>2286</v>
      </c>
    </row>
    <row r="61" spans="1:6" ht="15.75" x14ac:dyDescent="0.25">
      <c r="A61" s="11" t="s">
        <v>3</v>
      </c>
      <c r="B61" s="12">
        <v>115</v>
      </c>
      <c r="C61" s="12">
        <v>0</v>
      </c>
      <c r="D61" s="12"/>
      <c r="E61" s="7">
        <f t="shared" si="4"/>
        <v>115</v>
      </c>
    </row>
    <row r="62" spans="1:6" ht="15.75" x14ac:dyDescent="0.25">
      <c r="A62" s="11" t="s">
        <v>29</v>
      </c>
      <c r="B62" s="12">
        <v>0</v>
      </c>
      <c r="C62" s="12">
        <v>0</v>
      </c>
      <c r="D62" s="12"/>
      <c r="E62" s="7">
        <f t="shared" si="4"/>
        <v>0</v>
      </c>
    </row>
    <row r="63" spans="1:6" ht="15.75" x14ac:dyDescent="0.25">
      <c r="A63" s="11" t="s">
        <v>4</v>
      </c>
      <c r="B63" s="10">
        <v>3450</v>
      </c>
      <c r="C63" s="10">
        <v>3450</v>
      </c>
      <c r="D63" s="10"/>
      <c r="E63" s="26">
        <f t="shared" si="4"/>
        <v>6900</v>
      </c>
    </row>
    <row r="64" spans="1:6" ht="15.75" x14ac:dyDescent="0.25">
      <c r="A64" s="11" t="s">
        <v>5</v>
      </c>
      <c r="B64" s="10">
        <v>1375</v>
      </c>
      <c r="C64" s="10">
        <v>1375</v>
      </c>
      <c r="D64" s="10"/>
      <c r="E64" s="26">
        <f t="shared" si="4"/>
        <v>2750</v>
      </c>
    </row>
    <row r="65" spans="1:6" ht="15.75" x14ac:dyDescent="0.25">
      <c r="A65" s="11" t="s">
        <v>6</v>
      </c>
      <c r="B65" s="12">
        <v>525</v>
      </c>
      <c r="C65" s="12">
        <v>525</v>
      </c>
      <c r="D65" s="12"/>
      <c r="E65" s="26">
        <f t="shared" si="4"/>
        <v>1050</v>
      </c>
    </row>
    <row r="66" spans="1:6" ht="15.75" x14ac:dyDescent="0.25">
      <c r="A66" s="11" t="s">
        <v>7</v>
      </c>
      <c r="B66" s="12">
        <v>850</v>
      </c>
      <c r="C66" s="12">
        <v>850</v>
      </c>
      <c r="D66" s="12"/>
      <c r="E66" s="26">
        <f t="shared" si="4"/>
        <v>1700</v>
      </c>
    </row>
    <row r="67" spans="1:6" ht="15.75" x14ac:dyDescent="0.25">
      <c r="A67" s="9" t="s">
        <v>10</v>
      </c>
      <c r="B67" s="7">
        <f>SUM(B58:B66)</f>
        <v>12624</v>
      </c>
      <c r="C67" s="7">
        <f>SUM(C58:C66)</f>
        <v>12509</v>
      </c>
      <c r="D67" s="7"/>
      <c r="E67" s="7">
        <f>SUM(E58:E66)</f>
        <v>25133</v>
      </c>
    </row>
    <row r="68" spans="1:6" ht="15.75" x14ac:dyDescent="0.25">
      <c r="A68" s="2"/>
      <c r="B68" s="2"/>
      <c r="C68" s="2"/>
      <c r="D68" s="2"/>
      <c r="E68" s="2"/>
    </row>
    <row r="69" spans="1:6" ht="15.75" x14ac:dyDescent="0.25">
      <c r="A69" s="51" t="s">
        <v>80</v>
      </c>
      <c r="B69" s="51"/>
      <c r="C69" s="51"/>
      <c r="D69" s="54"/>
      <c r="E69" s="51"/>
      <c r="F69" t="s">
        <v>64</v>
      </c>
    </row>
    <row r="70" spans="1:6" ht="15.75" x14ac:dyDescent="0.25">
      <c r="A70" s="3" t="s">
        <v>12</v>
      </c>
      <c r="B70" s="3" t="s">
        <v>8</v>
      </c>
      <c r="C70" s="3" t="s">
        <v>9</v>
      </c>
      <c r="D70" s="3"/>
      <c r="E70" s="4" t="s">
        <v>33</v>
      </c>
    </row>
    <row r="71" spans="1:6" ht="15.75" x14ac:dyDescent="0.25">
      <c r="A71" s="11" t="s">
        <v>0</v>
      </c>
      <c r="B71" s="10">
        <v>12663</v>
      </c>
      <c r="C71" s="10">
        <v>12663</v>
      </c>
      <c r="D71" s="10"/>
      <c r="E71" s="7">
        <f t="shared" ref="E71:E79" si="5">SUM(B71:C71)</f>
        <v>25326</v>
      </c>
    </row>
    <row r="72" spans="1:6" ht="15.75" x14ac:dyDescent="0.25">
      <c r="A72" s="11" t="s">
        <v>1</v>
      </c>
      <c r="B72" s="10">
        <v>675</v>
      </c>
      <c r="C72" s="10">
        <v>675</v>
      </c>
      <c r="D72" s="10"/>
      <c r="E72" s="7">
        <f t="shared" si="5"/>
        <v>1350</v>
      </c>
    </row>
    <row r="73" spans="1:6" ht="15.75" x14ac:dyDescent="0.25">
      <c r="A73" s="11" t="s">
        <v>2</v>
      </c>
      <c r="B73" s="10">
        <v>1143</v>
      </c>
      <c r="C73" s="10">
        <v>1143</v>
      </c>
      <c r="D73" s="10"/>
      <c r="E73" s="7">
        <f t="shared" si="5"/>
        <v>2286</v>
      </c>
    </row>
    <row r="74" spans="1:6" ht="15.75" x14ac:dyDescent="0.25">
      <c r="A74" s="11" t="s">
        <v>3</v>
      </c>
      <c r="B74" s="12">
        <v>115</v>
      </c>
      <c r="C74" s="12">
        <v>0</v>
      </c>
      <c r="D74" s="12"/>
      <c r="E74" s="7">
        <f t="shared" si="5"/>
        <v>115</v>
      </c>
    </row>
    <row r="75" spans="1:6" ht="15.75" x14ac:dyDescent="0.25">
      <c r="A75" s="11" t="s">
        <v>29</v>
      </c>
      <c r="B75" s="12">
        <v>0</v>
      </c>
      <c r="C75" s="12">
        <v>0</v>
      </c>
      <c r="D75" s="12"/>
      <c r="E75" s="7">
        <f t="shared" si="5"/>
        <v>0</v>
      </c>
    </row>
    <row r="76" spans="1:6" ht="15.75" x14ac:dyDescent="0.25">
      <c r="A76" s="11" t="s">
        <v>4</v>
      </c>
      <c r="B76" s="10">
        <v>3450</v>
      </c>
      <c r="C76" s="10">
        <v>3450</v>
      </c>
      <c r="D76" s="10"/>
      <c r="E76" s="26">
        <f t="shared" si="5"/>
        <v>6900</v>
      </c>
    </row>
    <row r="77" spans="1:6" ht="15.75" x14ac:dyDescent="0.25">
      <c r="A77" s="11" t="s">
        <v>5</v>
      </c>
      <c r="B77" s="10">
        <v>1375</v>
      </c>
      <c r="C77" s="10">
        <v>1375</v>
      </c>
      <c r="D77" s="10"/>
      <c r="E77" s="26">
        <f t="shared" si="5"/>
        <v>2750</v>
      </c>
    </row>
    <row r="78" spans="1:6" ht="15.75" x14ac:dyDescent="0.25">
      <c r="A78" s="11" t="s">
        <v>6</v>
      </c>
      <c r="B78" s="12">
        <v>775</v>
      </c>
      <c r="C78" s="12">
        <v>775</v>
      </c>
      <c r="D78" s="12"/>
      <c r="E78" s="26">
        <f t="shared" si="5"/>
        <v>1550</v>
      </c>
    </row>
    <row r="79" spans="1:6" ht="15.75" x14ac:dyDescent="0.25">
      <c r="A79" s="11" t="s">
        <v>7</v>
      </c>
      <c r="B79" s="12">
        <v>850</v>
      </c>
      <c r="C79" s="12">
        <v>850</v>
      </c>
      <c r="D79" s="12"/>
      <c r="E79" s="26">
        <f t="shared" si="5"/>
        <v>1700</v>
      </c>
    </row>
    <row r="80" spans="1:6" ht="15.75" x14ac:dyDescent="0.25">
      <c r="A80" s="9" t="s">
        <v>10</v>
      </c>
      <c r="B80" s="7">
        <f>SUM(B71:B79)</f>
        <v>21046</v>
      </c>
      <c r="C80" s="7">
        <f>SUM(C71:C79)</f>
        <v>20931</v>
      </c>
      <c r="D80" s="7"/>
      <c r="E80" s="7">
        <f>SUM(E71:E79)</f>
        <v>41977</v>
      </c>
    </row>
  </sheetData>
  <customSheetViews>
    <customSheetView guid="{7859B5AF-9028-4FC3-8EBD-043CDBEB3894}" scale="70" state="hidden">
      <selection activeCell="A69" sqref="A69:E69"/>
      <pageMargins left="0.7" right="0.7" top="0.75" bottom="0.75" header="0.3" footer="0.3"/>
    </customSheetView>
    <customSheetView guid="{841B7462-7B18-417E-9A17-73CC12170E09}">
      <selection activeCell="A49" sqref="A49:XFD49"/>
      <pageMargins left="0.7" right="0.7" top="0.75" bottom="0.75" header="0.3" footer="0.3"/>
    </customSheetView>
    <customSheetView guid="{1F88732F-769F-4D3B-B47D-59951782D8BB}" scale="70">
      <selection activeCell="G6" sqref="G6"/>
      <pageMargins left="0.7" right="0.7" top="0.75" bottom="0.75" header="0.3" footer="0.3"/>
    </customSheetView>
    <customSheetView guid="{192540F0-95A5-47AB-B54C-12D5A8A489AD}" scale="70" state="hidden">
      <selection activeCell="A69" sqref="A69:E69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52768-A22F-4BCD-BE6C-86443E9A0D84}">
  <sheetPr>
    <tabColor rgb="FF00B0F0"/>
    <pageSetUpPr autoPageBreaks="0"/>
  </sheetPr>
  <dimension ref="A1:D77"/>
  <sheetViews>
    <sheetView zoomScaleNormal="100" zoomScaleSheetLayoutView="100" workbookViewId="0">
      <selection activeCell="B27" sqref="B27"/>
    </sheetView>
  </sheetViews>
  <sheetFormatPr defaultRowHeight="15" x14ac:dyDescent="0.25"/>
  <cols>
    <col min="1" max="1" width="60" customWidth="1"/>
    <col min="2" max="2" width="21.28515625" customWidth="1"/>
    <col min="3" max="3" width="18.5703125" customWidth="1"/>
    <col min="4" max="4" width="17.28515625" customWidth="1"/>
  </cols>
  <sheetData>
    <row r="1" spans="1:4" ht="31.5" x14ac:dyDescent="0.5">
      <c r="A1" s="40" t="s">
        <v>87</v>
      </c>
    </row>
    <row r="5" spans="1:4" ht="15.75" x14ac:dyDescent="0.25">
      <c r="A5" s="50" t="s">
        <v>90</v>
      </c>
      <c r="B5" s="52"/>
      <c r="C5" s="52"/>
      <c r="D5" s="53"/>
    </row>
    <row r="6" spans="1:4" ht="15.75" x14ac:dyDescent="0.25">
      <c r="A6" s="3" t="s">
        <v>12</v>
      </c>
      <c r="B6" s="3" t="s">
        <v>8</v>
      </c>
      <c r="C6" s="3" t="s">
        <v>9</v>
      </c>
      <c r="D6" s="4" t="s">
        <v>33</v>
      </c>
    </row>
    <row r="7" spans="1:4" ht="15.75" x14ac:dyDescent="0.25">
      <c r="A7" s="11" t="s">
        <v>0</v>
      </c>
      <c r="B7" s="6">
        <v>4128</v>
      </c>
      <c r="C7" s="6">
        <f>B7</f>
        <v>4128</v>
      </c>
      <c r="D7" s="7">
        <f t="shared" ref="D7:D15" si="0">SUM(B7:C7)</f>
        <v>8256</v>
      </c>
    </row>
    <row r="8" spans="1:4" ht="15.75" x14ac:dyDescent="0.25">
      <c r="A8" s="11" t="s">
        <v>1</v>
      </c>
      <c r="B8" s="6">
        <v>696</v>
      </c>
      <c r="C8" s="6">
        <f t="shared" ref="C8:C15" si="1">B8</f>
        <v>696</v>
      </c>
      <c r="D8" s="7">
        <f t="shared" si="0"/>
        <v>1392</v>
      </c>
    </row>
    <row r="9" spans="1:4" ht="15.75" x14ac:dyDescent="0.25">
      <c r="A9" s="11" t="s">
        <v>2</v>
      </c>
      <c r="B9" s="6">
        <v>1488</v>
      </c>
      <c r="C9" s="6">
        <f t="shared" si="1"/>
        <v>1488</v>
      </c>
      <c r="D9" s="7">
        <f t="shared" si="0"/>
        <v>2976</v>
      </c>
    </row>
    <row r="10" spans="1:4" ht="15.75" x14ac:dyDescent="0.25">
      <c r="A10" s="11" t="s">
        <v>3</v>
      </c>
      <c r="B10" s="12">
        <v>475</v>
      </c>
      <c r="C10" s="6">
        <f t="shared" si="1"/>
        <v>475</v>
      </c>
      <c r="D10" s="7">
        <f t="shared" si="0"/>
        <v>950</v>
      </c>
    </row>
    <row r="11" spans="1:4" ht="15.75" x14ac:dyDescent="0.25">
      <c r="A11" s="11" t="s">
        <v>11</v>
      </c>
      <c r="B11" s="12">
        <v>1583</v>
      </c>
      <c r="C11" s="6">
        <v>0</v>
      </c>
      <c r="D11" s="7">
        <f t="shared" si="0"/>
        <v>1583</v>
      </c>
    </row>
    <row r="12" spans="1:4" ht="15.75" x14ac:dyDescent="0.25">
      <c r="A12" s="11" t="s">
        <v>115</v>
      </c>
      <c r="B12" s="8" t="e">
        <f>#REF!</f>
        <v>#REF!</v>
      </c>
      <c r="C12" s="6" t="e">
        <f t="shared" si="1"/>
        <v>#REF!</v>
      </c>
      <c r="D12" s="7" t="e">
        <f t="shared" si="0"/>
        <v>#REF!</v>
      </c>
    </row>
    <row r="13" spans="1:4" ht="15.75" x14ac:dyDescent="0.25">
      <c r="A13" s="11" t="s">
        <v>116</v>
      </c>
      <c r="B13" s="8" t="e">
        <f>#REF!</f>
        <v>#REF!</v>
      </c>
      <c r="C13" s="6" t="e">
        <f t="shared" si="1"/>
        <v>#REF!</v>
      </c>
      <c r="D13" s="7" t="e">
        <f t="shared" si="0"/>
        <v>#REF!</v>
      </c>
    </row>
    <row r="14" spans="1:4" ht="15.75" x14ac:dyDescent="0.25">
      <c r="A14" s="11" t="s">
        <v>6</v>
      </c>
      <c r="B14" s="8">
        <v>610</v>
      </c>
      <c r="C14" s="6">
        <f t="shared" si="1"/>
        <v>610</v>
      </c>
      <c r="D14" s="7">
        <f t="shared" si="0"/>
        <v>1220</v>
      </c>
    </row>
    <row r="15" spans="1:4" ht="17.25" customHeight="1" x14ac:dyDescent="0.25">
      <c r="A15" s="11" t="s">
        <v>7</v>
      </c>
      <c r="B15" s="8">
        <v>975</v>
      </c>
      <c r="C15" s="6">
        <f t="shared" si="1"/>
        <v>975</v>
      </c>
      <c r="D15" s="7">
        <f t="shared" si="0"/>
        <v>1950</v>
      </c>
    </row>
    <row r="16" spans="1:4" ht="17.25" customHeight="1" x14ac:dyDescent="0.25">
      <c r="A16" s="9" t="s">
        <v>10</v>
      </c>
      <c r="B16" s="7" t="e">
        <f>SUM(B7:B15)</f>
        <v>#REF!</v>
      </c>
      <c r="C16" s="7" t="e">
        <f>SUM(C7:C15)</f>
        <v>#REF!</v>
      </c>
      <c r="D16" s="7" t="e">
        <f>SUM(D7:D15)</f>
        <v>#REF!</v>
      </c>
    </row>
    <row r="17" spans="1:4" ht="15.75" x14ac:dyDescent="0.25">
      <c r="A17" s="9"/>
      <c r="B17" s="7"/>
      <c r="C17" s="7"/>
      <c r="D17" s="7"/>
    </row>
    <row r="18" spans="1:4" ht="15.75" x14ac:dyDescent="0.25">
      <c r="A18" s="34" t="s">
        <v>91</v>
      </c>
      <c r="B18" s="35"/>
      <c r="C18" s="35"/>
      <c r="D18" s="36"/>
    </row>
    <row r="19" spans="1:4" ht="15.75" x14ac:dyDescent="0.25">
      <c r="A19" s="3" t="s">
        <v>12</v>
      </c>
      <c r="B19" s="3" t="s">
        <v>8</v>
      </c>
      <c r="C19" s="3" t="s">
        <v>9</v>
      </c>
      <c r="D19" s="4" t="s">
        <v>33</v>
      </c>
    </row>
    <row r="20" spans="1:4" ht="15.75" x14ac:dyDescent="0.25">
      <c r="A20" s="11" t="s">
        <v>0</v>
      </c>
      <c r="B20" s="10">
        <v>12984</v>
      </c>
      <c r="C20" s="6">
        <f>B20</f>
        <v>12984</v>
      </c>
      <c r="D20" s="7">
        <f t="shared" ref="D20:D28" si="2">SUM(B20:C20)</f>
        <v>25968</v>
      </c>
    </row>
    <row r="21" spans="1:4" ht="15.75" x14ac:dyDescent="0.25">
      <c r="A21" s="11" t="s">
        <v>1</v>
      </c>
      <c r="B21" s="10">
        <v>696</v>
      </c>
      <c r="C21" s="6">
        <f t="shared" ref="C21:C28" si="3">B21</f>
        <v>696</v>
      </c>
      <c r="D21" s="7">
        <f t="shared" si="2"/>
        <v>1392</v>
      </c>
    </row>
    <row r="22" spans="1:4" ht="15.75" x14ac:dyDescent="0.25">
      <c r="A22" s="11" t="s">
        <v>2</v>
      </c>
      <c r="B22" s="6">
        <v>1488</v>
      </c>
      <c r="C22" s="6">
        <f t="shared" si="3"/>
        <v>1488</v>
      </c>
      <c r="D22" s="7">
        <f t="shared" si="2"/>
        <v>2976</v>
      </c>
    </row>
    <row r="23" spans="1:4" ht="15.75" x14ac:dyDescent="0.25">
      <c r="A23" s="11" t="s">
        <v>3</v>
      </c>
      <c r="B23" s="12">
        <v>457</v>
      </c>
      <c r="C23" s="6">
        <f t="shared" si="3"/>
        <v>457</v>
      </c>
      <c r="D23" s="7">
        <f t="shared" si="2"/>
        <v>914</v>
      </c>
    </row>
    <row r="24" spans="1:4" ht="15.75" x14ac:dyDescent="0.25">
      <c r="A24" s="11" t="s">
        <v>11</v>
      </c>
      <c r="B24" s="12">
        <v>1583</v>
      </c>
      <c r="C24" s="6">
        <v>0</v>
      </c>
      <c r="D24" s="7">
        <f t="shared" si="2"/>
        <v>1583</v>
      </c>
    </row>
    <row r="25" spans="1:4" ht="15.75" x14ac:dyDescent="0.25">
      <c r="A25" s="11" t="s">
        <v>115</v>
      </c>
      <c r="B25" s="10" t="e">
        <f>B12</f>
        <v>#REF!</v>
      </c>
      <c r="C25" s="6" t="e">
        <f t="shared" si="3"/>
        <v>#REF!</v>
      </c>
      <c r="D25" s="7" t="e">
        <f t="shared" si="2"/>
        <v>#REF!</v>
      </c>
    </row>
    <row r="26" spans="1:4" ht="15.75" x14ac:dyDescent="0.25">
      <c r="A26" s="11" t="s">
        <v>116</v>
      </c>
      <c r="B26" s="10" t="e">
        <f>B13</f>
        <v>#REF!</v>
      </c>
      <c r="C26" s="6" t="e">
        <f t="shared" si="3"/>
        <v>#REF!</v>
      </c>
      <c r="D26" s="7" t="e">
        <f t="shared" si="2"/>
        <v>#REF!</v>
      </c>
    </row>
    <row r="27" spans="1:4" ht="15.75" x14ac:dyDescent="0.25">
      <c r="A27" s="11" t="s">
        <v>6</v>
      </c>
      <c r="B27" s="10">
        <v>900</v>
      </c>
      <c r="C27" s="6">
        <f t="shared" si="3"/>
        <v>900</v>
      </c>
      <c r="D27" s="7">
        <f t="shared" si="2"/>
        <v>1800</v>
      </c>
    </row>
    <row r="28" spans="1:4" ht="15.75" x14ac:dyDescent="0.25">
      <c r="A28" s="11" t="s">
        <v>7</v>
      </c>
      <c r="B28" s="10">
        <v>975</v>
      </c>
      <c r="C28" s="6">
        <f t="shared" si="3"/>
        <v>975</v>
      </c>
      <c r="D28" s="7">
        <f t="shared" si="2"/>
        <v>1950</v>
      </c>
    </row>
    <row r="29" spans="1:4" ht="15.75" x14ac:dyDescent="0.25">
      <c r="A29" s="9" t="s">
        <v>10</v>
      </c>
      <c r="B29" s="7" t="e">
        <f>SUM(B20:B28)</f>
        <v>#REF!</v>
      </c>
      <c r="C29" s="7" t="e">
        <f>SUM(C20:C28)</f>
        <v>#REF!</v>
      </c>
      <c r="D29" s="7" t="e">
        <f>SUM(D20:D28)</f>
        <v>#REF!</v>
      </c>
    </row>
    <row r="30" spans="1:4" ht="19.5" customHeight="1" x14ac:dyDescent="0.25">
      <c r="A30" s="59"/>
      <c r="B30" s="60"/>
      <c r="C30" s="60"/>
      <c r="D30" s="60"/>
    </row>
    <row r="31" spans="1:4" ht="15.75" x14ac:dyDescent="0.25">
      <c r="A31" s="34" t="s">
        <v>88</v>
      </c>
      <c r="B31" s="35"/>
      <c r="C31" s="35"/>
      <c r="D31" s="36"/>
    </row>
    <row r="32" spans="1:4" ht="15.75" x14ac:dyDescent="0.25">
      <c r="A32" s="3" t="s">
        <v>12</v>
      </c>
      <c r="B32" s="3" t="s">
        <v>8</v>
      </c>
      <c r="C32" s="3" t="s">
        <v>9</v>
      </c>
      <c r="D32" s="4" t="s">
        <v>33</v>
      </c>
    </row>
    <row r="33" spans="1:4" ht="15.75" x14ac:dyDescent="0.25">
      <c r="A33" s="11" t="s">
        <v>0</v>
      </c>
      <c r="B33" s="6">
        <v>4128</v>
      </c>
      <c r="C33" s="6">
        <f>B33</f>
        <v>4128</v>
      </c>
      <c r="D33" s="7">
        <f t="shared" ref="D33:D40" si="4">SUM(B33:C33)</f>
        <v>8256</v>
      </c>
    </row>
    <row r="34" spans="1:4" ht="15.75" x14ac:dyDescent="0.25">
      <c r="A34" s="11" t="s">
        <v>1</v>
      </c>
      <c r="B34" s="6">
        <v>696</v>
      </c>
      <c r="C34" s="6">
        <f t="shared" ref="C34:C40" si="5">B34</f>
        <v>696</v>
      </c>
      <c r="D34" s="7">
        <f t="shared" si="4"/>
        <v>1392</v>
      </c>
    </row>
    <row r="35" spans="1:4" ht="15.75" x14ac:dyDescent="0.25">
      <c r="A35" s="11" t="s">
        <v>2</v>
      </c>
      <c r="B35" s="6">
        <v>1488</v>
      </c>
      <c r="C35" s="6">
        <f t="shared" si="5"/>
        <v>1488</v>
      </c>
      <c r="D35" s="7">
        <f t="shared" si="4"/>
        <v>2976</v>
      </c>
    </row>
    <row r="36" spans="1:4" ht="15.75" x14ac:dyDescent="0.25">
      <c r="A36" s="11" t="s">
        <v>3</v>
      </c>
      <c r="B36" s="12">
        <v>475</v>
      </c>
      <c r="C36" s="6">
        <f t="shared" si="5"/>
        <v>475</v>
      </c>
      <c r="D36" s="7">
        <f t="shared" si="4"/>
        <v>950</v>
      </c>
    </row>
    <row r="37" spans="1:4" ht="15.75" x14ac:dyDescent="0.25">
      <c r="A37" s="11" t="s">
        <v>115</v>
      </c>
      <c r="B37" s="8" t="e">
        <f>B25</f>
        <v>#REF!</v>
      </c>
      <c r="C37" s="6" t="e">
        <f t="shared" si="5"/>
        <v>#REF!</v>
      </c>
      <c r="D37" s="7" t="e">
        <f t="shared" si="4"/>
        <v>#REF!</v>
      </c>
    </row>
    <row r="38" spans="1:4" ht="15.75" x14ac:dyDescent="0.25">
      <c r="A38" s="11" t="s">
        <v>116</v>
      </c>
      <c r="B38" s="8" t="e">
        <f>B26</f>
        <v>#REF!</v>
      </c>
      <c r="C38" s="6" t="e">
        <f t="shared" si="5"/>
        <v>#REF!</v>
      </c>
      <c r="D38" s="7" t="e">
        <f t="shared" si="4"/>
        <v>#REF!</v>
      </c>
    </row>
    <row r="39" spans="1:4" ht="15.75" x14ac:dyDescent="0.25">
      <c r="A39" s="11" t="s">
        <v>6</v>
      </c>
      <c r="B39" s="8">
        <v>610</v>
      </c>
      <c r="C39" s="6">
        <f t="shared" si="5"/>
        <v>610</v>
      </c>
      <c r="D39" s="7">
        <f t="shared" si="4"/>
        <v>1220</v>
      </c>
    </row>
    <row r="40" spans="1:4" ht="15.75" x14ac:dyDescent="0.25">
      <c r="A40" s="11" t="s">
        <v>7</v>
      </c>
      <c r="B40" s="8">
        <v>975</v>
      </c>
      <c r="C40" s="6">
        <f t="shared" si="5"/>
        <v>975</v>
      </c>
      <c r="D40" s="7">
        <f t="shared" si="4"/>
        <v>1950</v>
      </c>
    </row>
    <row r="41" spans="1:4" ht="15.75" x14ac:dyDescent="0.25">
      <c r="A41" s="9" t="s">
        <v>10</v>
      </c>
      <c r="B41" s="7" t="e">
        <f>SUM(B33:B40)</f>
        <v>#REF!</v>
      </c>
      <c r="C41" s="7" t="e">
        <f>SUM(C33:C40)</f>
        <v>#REF!</v>
      </c>
      <c r="D41" s="7" t="e">
        <f>SUM(D33:D40)</f>
        <v>#REF!</v>
      </c>
    </row>
    <row r="42" spans="1:4" ht="14.25" customHeight="1" x14ac:dyDescent="0.25">
      <c r="A42" s="2"/>
      <c r="B42" s="2"/>
      <c r="C42" s="2"/>
      <c r="D42" s="2"/>
    </row>
    <row r="43" spans="1:4" ht="15.75" x14ac:dyDescent="0.25">
      <c r="A43" s="34" t="s">
        <v>89</v>
      </c>
      <c r="B43" s="35"/>
      <c r="C43" s="35"/>
      <c r="D43" s="36"/>
    </row>
    <row r="44" spans="1:4" ht="15.75" x14ac:dyDescent="0.25">
      <c r="A44" s="3" t="s">
        <v>12</v>
      </c>
      <c r="B44" s="3" t="s">
        <v>8</v>
      </c>
      <c r="C44" s="3" t="s">
        <v>9</v>
      </c>
      <c r="D44" s="4" t="s">
        <v>33</v>
      </c>
    </row>
    <row r="45" spans="1:4" ht="15.75" x14ac:dyDescent="0.25">
      <c r="A45" s="11" t="s">
        <v>0</v>
      </c>
      <c r="B45" s="10">
        <v>12984</v>
      </c>
      <c r="C45" s="6">
        <f>B45</f>
        <v>12984</v>
      </c>
      <c r="D45" s="7">
        <f t="shared" ref="D45:D52" si="6">SUM(B45:C45)</f>
        <v>25968</v>
      </c>
    </row>
    <row r="46" spans="1:4" ht="15.75" x14ac:dyDescent="0.25">
      <c r="A46" s="11" t="s">
        <v>1</v>
      </c>
      <c r="B46" s="10">
        <v>696</v>
      </c>
      <c r="C46" s="6">
        <f t="shared" ref="C46:C52" si="7">B46</f>
        <v>696</v>
      </c>
      <c r="D46" s="7">
        <f t="shared" si="6"/>
        <v>1392</v>
      </c>
    </row>
    <row r="47" spans="1:4" ht="15.75" x14ac:dyDescent="0.25">
      <c r="A47" s="11" t="s">
        <v>2</v>
      </c>
      <c r="B47" s="6">
        <v>1488</v>
      </c>
      <c r="C47" s="6">
        <f t="shared" si="7"/>
        <v>1488</v>
      </c>
      <c r="D47" s="7">
        <f t="shared" si="6"/>
        <v>2976</v>
      </c>
    </row>
    <row r="48" spans="1:4" ht="15.75" x14ac:dyDescent="0.25">
      <c r="A48" s="11" t="s">
        <v>3</v>
      </c>
      <c r="B48" s="12">
        <v>457</v>
      </c>
      <c r="C48" s="6">
        <f t="shared" si="7"/>
        <v>457</v>
      </c>
      <c r="D48" s="7">
        <f t="shared" si="6"/>
        <v>914</v>
      </c>
    </row>
    <row r="49" spans="1:4" ht="15.75" x14ac:dyDescent="0.25">
      <c r="A49" s="11" t="s">
        <v>115</v>
      </c>
      <c r="B49" s="10" t="e">
        <f>B37</f>
        <v>#REF!</v>
      </c>
      <c r="C49" s="6" t="e">
        <f t="shared" si="7"/>
        <v>#REF!</v>
      </c>
      <c r="D49" s="7" t="e">
        <f t="shared" si="6"/>
        <v>#REF!</v>
      </c>
    </row>
    <row r="50" spans="1:4" ht="15.75" x14ac:dyDescent="0.25">
      <c r="A50" s="11" t="s">
        <v>116</v>
      </c>
      <c r="B50" s="10" t="e">
        <f>B38</f>
        <v>#REF!</v>
      </c>
      <c r="C50" s="6" t="e">
        <f t="shared" si="7"/>
        <v>#REF!</v>
      </c>
      <c r="D50" s="7" t="e">
        <f t="shared" si="6"/>
        <v>#REF!</v>
      </c>
    </row>
    <row r="51" spans="1:4" ht="15.75" x14ac:dyDescent="0.25">
      <c r="A51" s="11" t="s">
        <v>6</v>
      </c>
      <c r="B51" s="10">
        <v>900</v>
      </c>
      <c r="C51" s="6">
        <f t="shared" si="7"/>
        <v>900</v>
      </c>
      <c r="D51" s="7">
        <f t="shared" si="6"/>
        <v>1800</v>
      </c>
    </row>
    <row r="52" spans="1:4" ht="15.75" x14ac:dyDescent="0.25">
      <c r="A52" s="11" t="s">
        <v>7</v>
      </c>
      <c r="B52" s="10">
        <v>975</v>
      </c>
      <c r="C52" s="6">
        <f t="shared" si="7"/>
        <v>975</v>
      </c>
      <c r="D52" s="7">
        <f t="shared" si="6"/>
        <v>1950</v>
      </c>
    </row>
    <row r="53" spans="1:4" ht="15.75" x14ac:dyDescent="0.25">
      <c r="A53" s="9" t="s">
        <v>10</v>
      </c>
      <c r="B53" s="7" t="e">
        <f>SUM(B45:B52)</f>
        <v>#REF!</v>
      </c>
      <c r="C53" s="7" t="e">
        <f>SUM(C45:C52)</f>
        <v>#REF!</v>
      </c>
      <c r="D53" s="7" t="e">
        <f>SUM(D45:D52)</f>
        <v>#REF!</v>
      </c>
    </row>
    <row r="54" spans="1:4" ht="16.5" customHeight="1" x14ac:dyDescent="0.25"/>
    <row r="55" spans="1:4" ht="15.75" x14ac:dyDescent="0.25">
      <c r="A55" s="34" t="s">
        <v>65</v>
      </c>
      <c r="B55" s="35"/>
      <c r="C55" s="35"/>
      <c r="D55" s="36"/>
    </row>
    <row r="56" spans="1:4" ht="15.75" x14ac:dyDescent="0.25">
      <c r="A56" s="3" t="s">
        <v>12</v>
      </c>
      <c r="B56" s="3" t="s">
        <v>8</v>
      </c>
      <c r="C56" s="3" t="s">
        <v>9</v>
      </c>
      <c r="D56" s="4" t="s">
        <v>33</v>
      </c>
    </row>
    <row r="57" spans="1:4" ht="15.75" x14ac:dyDescent="0.25">
      <c r="A57" s="11" t="s">
        <v>0</v>
      </c>
      <c r="B57" s="6">
        <v>4128</v>
      </c>
      <c r="C57" s="6">
        <f>B57</f>
        <v>4128</v>
      </c>
      <c r="D57" s="7">
        <f>SUM(B57:C57)</f>
        <v>8256</v>
      </c>
    </row>
    <row r="58" spans="1:4" ht="15.75" x14ac:dyDescent="0.25">
      <c r="A58" s="11" t="s">
        <v>1</v>
      </c>
      <c r="B58" s="6">
        <v>696</v>
      </c>
      <c r="C58" s="6">
        <f t="shared" ref="C58:C64" si="8">B58</f>
        <v>696</v>
      </c>
      <c r="D58" s="7">
        <f t="shared" ref="D58:D64" si="9">SUM(B58:C58)</f>
        <v>1392</v>
      </c>
    </row>
    <row r="59" spans="1:4" ht="15.75" x14ac:dyDescent="0.25">
      <c r="A59" s="11" t="s">
        <v>2</v>
      </c>
      <c r="B59" s="6">
        <v>1488</v>
      </c>
      <c r="C59" s="6">
        <f t="shared" si="8"/>
        <v>1488</v>
      </c>
      <c r="D59" s="7">
        <f t="shared" si="9"/>
        <v>2976</v>
      </c>
    </row>
    <row r="60" spans="1:4" ht="15.75" x14ac:dyDescent="0.25">
      <c r="A60" s="11" t="s">
        <v>3</v>
      </c>
      <c r="B60" s="12">
        <v>475</v>
      </c>
      <c r="C60" s="6">
        <f t="shared" si="8"/>
        <v>475</v>
      </c>
      <c r="D60" s="7">
        <f t="shared" si="9"/>
        <v>950</v>
      </c>
    </row>
    <row r="61" spans="1:4" ht="15.75" x14ac:dyDescent="0.25">
      <c r="A61" s="11" t="s">
        <v>115</v>
      </c>
      <c r="B61" s="8" t="e">
        <f>B49</f>
        <v>#REF!</v>
      </c>
      <c r="C61" s="6" t="e">
        <f t="shared" si="8"/>
        <v>#REF!</v>
      </c>
      <c r="D61" s="7" t="e">
        <f t="shared" si="9"/>
        <v>#REF!</v>
      </c>
    </row>
    <row r="62" spans="1:4" ht="15.75" x14ac:dyDescent="0.25">
      <c r="A62" s="11" t="s">
        <v>116</v>
      </c>
      <c r="B62" s="8" t="e">
        <f>B50</f>
        <v>#REF!</v>
      </c>
      <c r="C62" s="6" t="e">
        <f t="shared" si="8"/>
        <v>#REF!</v>
      </c>
      <c r="D62" s="7" t="e">
        <f t="shared" si="9"/>
        <v>#REF!</v>
      </c>
    </row>
    <row r="63" spans="1:4" ht="15.75" x14ac:dyDescent="0.25">
      <c r="A63" s="11" t="s">
        <v>6</v>
      </c>
      <c r="B63" s="8">
        <v>610</v>
      </c>
      <c r="C63" s="6">
        <f t="shared" si="8"/>
        <v>610</v>
      </c>
      <c r="D63" s="7">
        <f t="shared" si="9"/>
        <v>1220</v>
      </c>
    </row>
    <row r="64" spans="1:4" ht="15.75" x14ac:dyDescent="0.25">
      <c r="A64" s="11" t="s">
        <v>7</v>
      </c>
      <c r="B64" s="8">
        <v>975</v>
      </c>
      <c r="C64" s="6">
        <f t="shared" si="8"/>
        <v>975</v>
      </c>
      <c r="D64" s="7">
        <f t="shared" si="9"/>
        <v>1950</v>
      </c>
    </row>
    <row r="65" spans="1:4" ht="15.75" x14ac:dyDescent="0.25">
      <c r="A65" s="9" t="s">
        <v>10</v>
      </c>
      <c r="B65" s="7" t="e">
        <f>SUM(B57:B64)</f>
        <v>#REF!</v>
      </c>
      <c r="C65" s="7" t="e">
        <f>SUM(C57:C64)</f>
        <v>#REF!</v>
      </c>
      <c r="D65" s="7" t="e">
        <f>SUM(D57:D64)</f>
        <v>#REF!</v>
      </c>
    </row>
    <row r="66" spans="1:4" ht="16.5" customHeight="1" x14ac:dyDescent="0.25">
      <c r="A66" s="2"/>
      <c r="B66" s="2"/>
      <c r="C66" s="2"/>
      <c r="D66" s="2"/>
    </row>
    <row r="67" spans="1:4" ht="15.75" x14ac:dyDescent="0.25">
      <c r="A67" s="34" t="s">
        <v>66</v>
      </c>
      <c r="B67" s="35"/>
      <c r="C67" s="35"/>
      <c r="D67" s="36"/>
    </row>
    <row r="68" spans="1:4" ht="15.75" x14ac:dyDescent="0.25">
      <c r="A68" s="3" t="s">
        <v>12</v>
      </c>
      <c r="B68" s="3" t="s">
        <v>8</v>
      </c>
      <c r="C68" s="3" t="s">
        <v>9</v>
      </c>
      <c r="D68" s="4" t="s">
        <v>33</v>
      </c>
    </row>
    <row r="69" spans="1:4" ht="15.75" x14ac:dyDescent="0.25">
      <c r="A69" s="11" t="s">
        <v>0</v>
      </c>
      <c r="B69" s="10">
        <v>12984</v>
      </c>
      <c r="C69" s="6">
        <f>B69</f>
        <v>12984</v>
      </c>
      <c r="D69" s="7">
        <f t="shared" ref="D69:D76" si="10">SUM(B69:C69)</f>
        <v>25968</v>
      </c>
    </row>
    <row r="70" spans="1:4" ht="15.75" x14ac:dyDescent="0.25">
      <c r="A70" s="11" t="s">
        <v>1</v>
      </c>
      <c r="B70" s="10">
        <v>696</v>
      </c>
      <c r="C70" s="6">
        <f t="shared" ref="C70:C76" si="11">B70</f>
        <v>696</v>
      </c>
      <c r="D70" s="7">
        <f t="shared" si="10"/>
        <v>1392</v>
      </c>
    </row>
    <row r="71" spans="1:4" ht="15.75" x14ac:dyDescent="0.25">
      <c r="A71" s="11" t="s">
        <v>2</v>
      </c>
      <c r="B71" s="6">
        <v>1488</v>
      </c>
      <c r="C71" s="6">
        <f t="shared" si="11"/>
        <v>1488</v>
      </c>
      <c r="D71" s="7">
        <f t="shared" si="10"/>
        <v>2976</v>
      </c>
    </row>
    <row r="72" spans="1:4" ht="15.75" x14ac:dyDescent="0.25">
      <c r="A72" s="11" t="s">
        <v>3</v>
      </c>
      <c r="B72" s="12">
        <v>457</v>
      </c>
      <c r="C72" s="6">
        <f t="shared" si="11"/>
        <v>457</v>
      </c>
      <c r="D72" s="7">
        <f t="shared" si="10"/>
        <v>914</v>
      </c>
    </row>
    <row r="73" spans="1:4" ht="15.75" x14ac:dyDescent="0.25">
      <c r="A73" s="11" t="s">
        <v>115</v>
      </c>
      <c r="B73" s="10" t="e">
        <f>B61</f>
        <v>#REF!</v>
      </c>
      <c r="C73" s="6" t="e">
        <f t="shared" si="11"/>
        <v>#REF!</v>
      </c>
      <c r="D73" s="7" t="e">
        <f t="shared" si="10"/>
        <v>#REF!</v>
      </c>
    </row>
    <row r="74" spans="1:4" ht="15.75" x14ac:dyDescent="0.25">
      <c r="A74" s="11" t="s">
        <v>116</v>
      </c>
      <c r="B74" s="10" t="e">
        <f>B62</f>
        <v>#REF!</v>
      </c>
      <c r="C74" s="6" t="e">
        <f t="shared" si="11"/>
        <v>#REF!</v>
      </c>
      <c r="D74" s="7" t="e">
        <f t="shared" si="10"/>
        <v>#REF!</v>
      </c>
    </row>
    <row r="75" spans="1:4" ht="15.75" x14ac:dyDescent="0.25">
      <c r="A75" s="11" t="s">
        <v>6</v>
      </c>
      <c r="B75" s="10">
        <v>900</v>
      </c>
      <c r="C75" s="6">
        <f t="shared" si="11"/>
        <v>900</v>
      </c>
      <c r="D75" s="7">
        <f t="shared" si="10"/>
        <v>1800</v>
      </c>
    </row>
    <row r="76" spans="1:4" ht="15.75" x14ac:dyDescent="0.25">
      <c r="A76" s="11" t="s">
        <v>7</v>
      </c>
      <c r="B76" s="10">
        <v>975</v>
      </c>
      <c r="C76" s="6">
        <f t="shared" si="11"/>
        <v>975</v>
      </c>
      <c r="D76" s="7">
        <f t="shared" si="10"/>
        <v>1950</v>
      </c>
    </row>
    <row r="77" spans="1:4" ht="15.75" x14ac:dyDescent="0.25">
      <c r="A77" s="9" t="s">
        <v>10</v>
      </c>
      <c r="B77" s="7" t="e">
        <f>SUM(B69:B76)</f>
        <v>#REF!</v>
      </c>
      <c r="C77" s="7" t="e">
        <f>SUM(C69:C76)</f>
        <v>#REF!</v>
      </c>
      <c r="D77" s="7" t="e">
        <f>SUM(D69:D76)</f>
        <v>#REF!</v>
      </c>
    </row>
  </sheetData>
  <customSheetViews>
    <customSheetView guid="{7859B5AF-9028-4FC3-8EBD-043CDBEB3894}" topLeftCell="A55">
      <selection activeCell="B16" sqref="B16"/>
      <pageMargins left="0.7" right="0.7" top="0.75" bottom="0.75" header="0.3" footer="0.3"/>
    </customSheetView>
    <customSheetView guid="{841B7462-7B18-417E-9A17-73CC12170E09}" topLeftCell="A4">
      <selection activeCell="H12" sqref="H12"/>
      <pageMargins left="0.7" right="0.7" top="0.75" bottom="0.75" header="0.3" footer="0.3"/>
    </customSheetView>
    <customSheetView guid="{1F88732F-769F-4D3B-B47D-59951782D8BB}">
      <selection activeCell="G5" sqref="G5"/>
      <pageMargins left="0.7" right="0.7" top="0.75" bottom="0.75" header="0.3" footer="0.3"/>
    </customSheetView>
    <customSheetView guid="{192540F0-95A5-47AB-B54C-12D5A8A489AD}" topLeftCell="A55">
      <selection activeCell="B16" sqref="B1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1859A-899F-4293-93DD-42558844AC05}">
  <sheetPr>
    <tabColor rgb="FF00B0F0"/>
  </sheetPr>
  <dimension ref="A2:E48"/>
  <sheetViews>
    <sheetView topLeftCell="A26" workbookViewId="0">
      <selection activeCell="B46" sqref="B46"/>
    </sheetView>
  </sheetViews>
  <sheetFormatPr defaultRowHeight="15" x14ac:dyDescent="0.25"/>
  <cols>
    <col min="1" max="1" width="71" customWidth="1"/>
    <col min="2" max="2" width="18" customWidth="1"/>
    <col min="3" max="3" width="18.85546875" customWidth="1"/>
    <col min="4" max="4" width="16" customWidth="1"/>
  </cols>
  <sheetData>
    <row r="2" spans="1:4" ht="15.75" x14ac:dyDescent="0.25">
      <c r="A2" s="34" t="s">
        <v>15</v>
      </c>
      <c r="B2" s="35"/>
      <c r="C2" s="35"/>
      <c r="D2" s="36"/>
    </row>
    <row r="3" spans="1:4" ht="18" customHeight="1" x14ac:dyDescent="0.25">
      <c r="A3" s="3" t="s">
        <v>12</v>
      </c>
      <c r="B3" s="3" t="s">
        <v>8</v>
      </c>
      <c r="C3" s="3" t="s">
        <v>9</v>
      </c>
      <c r="D3" s="4" t="s">
        <v>33</v>
      </c>
    </row>
    <row r="4" spans="1:4" ht="15.75" x14ac:dyDescent="0.25">
      <c r="A4" s="5" t="s">
        <v>0</v>
      </c>
      <c r="B4" s="6">
        <v>4128</v>
      </c>
      <c r="C4" s="6">
        <f>B4</f>
        <v>4128</v>
      </c>
      <c r="D4" s="7">
        <f t="shared" ref="D4:D11" si="0">SUM(B4:C4)</f>
        <v>8256</v>
      </c>
    </row>
    <row r="5" spans="1:4" ht="15.75" x14ac:dyDescent="0.25">
      <c r="A5" s="5" t="s">
        <v>1</v>
      </c>
      <c r="B5" s="6">
        <v>696</v>
      </c>
      <c r="C5" s="6">
        <f t="shared" ref="C5:C11" si="1">B5</f>
        <v>696</v>
      </c>
      <c r="D5" s="7">
        <f t="shared" si="0"/>
        <v>1392</v>
      </c>
    </row>
    <row r="6" spans="1:4" ht="15.75" x14ac:dyDescent="0.25">
      <c r="A6" s="5" t="s">
        <v>2</v>
      </c>
      <c r="B6" s="6">
        <v>1488</v>
      </c>
      <c r="C6" s="6">
        <f t="shared" si="1"/>
        <v>1488</v>
      </c>
      <c r="D6" s="7">
        <f t="shared" si="0"/>
        <v>2976</v>
      </c>
    </row>
    <row r="7" spans="1:4" ht="15.75" x14ac:dyDescent="0.25">
      <c r="A7" s="5" t="s">
        <v>3</v>
      </c>
      <c r="B7" s="10">
        <v>600</v>
      </c>
      <c r="C7" s="6">
        <f t="shared" si="1"/>
        <v>600</v>
      </c>
      <c r="D7" s="7">
        <f t="shared" si="0"/>
        <v>1200</v>
      </c>
    </row>
    <row r="8" spans="1:4" ht="15.75" x14ac:dyDescent="0.25">
      <c r="A8" s="5" t="s">
        <v>115</v>
      </c>
      <c r="B8" s="8" t="e">
        <f>#REF!</f>
        <v>#REF!</v>
      </c>
      <c r="C8" s="6" t="e">
        <f t="shared" si="1"/>
        <v>#REF!</v>
      </c>
      <c r="D8" s="7" t="e">
        <f t="shared" si="0"/>
        <v>#REF!</v>
      </c>
    </row>
    <row r="9" spans="1:4" ht="15.75" x14ac:dyDescent="0.25">
      <c r="A9" s="5" t="s">
        <v>5</v>
      </c>
      <c r="B9" s="8" t="e">
        <f>#REF!</f>
        <v>#REF!</v>
      </c>
      <c r="C9" s="6" t="e">
        <f t="shared" si="1"/>
        <v>#REF!</v>
      </c>
      <c r="D9" s="7" t="e">
        <f t="shared" si="0"/>
        <v>#REF!</v>
      </c>
    </row>
    <row r="10" spans="1:4" ht="15.75" x14ac:dyDescent="0.25">
      <c r="A10" s="5" t="s">
        <v>6</v>
      </c>
      <c r="B10" s="8">
        <v>610</v>
      </c>
      <c r="C10" s="6">
        <f t="shared" si="1"/>
        <v>610</v>
      </c>
      <c r="D10" s="7">
        <f t="shared" si="0"/>
        <v>1220</v>
      </c>
    </row>
    <row r="11" spans="1:4" ht="15.75" x14ac:dyDescent="0.25">
      <c r="A11" s="5" t="s">
        <v>7</v>
      </c>
      <c r="B11" s="8">
        <v>975</v>
      </c>
      <c r="C11" s="6">
        <f t="shared" si="1"/>
        <v>975</v>
      </c>
      <c r="D11" s="7">
        <f t="shared" si="0"/>
        <v>1950</v>
      </c>
    </row>
    <row r="12" spans="1:4" ht="15.75" x14ac:dyDescent="0.25">
      <c r="A12" s="31" t="s">
        <v>10</v>
      </c>
      <c r="B12" s="7" t="e">
        <f>SUM(B4:B11)</f>
        <v>#REF!</v>
      </c>
      <c r="C12" s="7" t="e">
        <f>SUM(C4:C11)</f>
        <v>#REF!</v>
      </c>
      <c r="D12" s="7" t="e">
        <f>SUM(D4:D11)</f>
        <v>#REF!</v>
      </c>
    </row>
    <row r="13" spans="1:4" ht="15.75" x14ac:dyDescent="0.25">
      <c r="A13" s="2"/>
      <c r="B13" s="2"/>
      <c r="C13" s="2"/>
      <c r="D13" s="2"/>
    </row>
    <row r="14" spans="1:4" ht="15.75" x14ac:dyDescent="0.25">
      <c r="A14" s="34" t="s">
        <v>16</v>
      </c>
      <c r="B14" s="35"/>
      <c r="C14" s="35"/>
      <c r="D14" s="36"/>
    </row>
    <row r="15" spans="1:4" ht="17.25" customHeight="1" x14ac:dyDescent="0.25">
      <c r="A15" s="3" t="s">
        <v>12</v>
      </c>
      <c r="B15" s="3" t="s">
        <v>8</v>
      </c>
      <c r="C15" s="3" t="s">
        <v>9</v>
      </c>
      <c r="D15" s="4" t="s">
        <v>33</v>
      </c>
    </row>
    <row r="16" spans="1:4" ht="15.75" x14ac:dyDescent="0.25">
      <c r="A16" s="5" t="s">
        <v>0</v>
      </c>
      <c r="B16" s="10">
        <v>12984</v>
      </c>
      <c r="C16" s="10">
        <f>B16</f>
        <v>12984</v>
      </c>
      <c r="D16" s="7">
        <f t="shared" ref="D16:D23" si="2">SUM(B16:C16)</f>
        <v>25968</v>
      </c>
    </row>
    <row r="17" spans="1:5" ht="15.75" x14ac:dyDescent="0.25">
      <c r="A17" s="5" t="s">
        <v>1</v>
      </c>
      <c r="B17" s="10">
        <v>696</v>
      </c>
      <c r="C17" s="10">
        <f t="shared" ref="C17:C23" si="3">B17</f>
        <v>696</v>
      </c>
      <c r="D17" s="7">
        <f t="shared" si="2"/>
        <v>1392</v>
      </c>
    </row>
    <row r="18" spans="1:5" ht="15.75" x14ac:dyDescent="0.25">
      <c r="A18" s="5" t="s">
        <v>2</v>
      </c>
      <c r="B18" s="6">
        <v>1488</v>
      </c>
      <c r="C18" s="10">
        <f t="shared" si="3"/>
        <v>1488</v>
      </c>
      <c r="D18" s="7">
        <f t="shared" si="2"/>
        <v>2976</v>
      </c>
    </row>
    <row r="19" spans="1:5" ht="15.75" x14ac:dyDescent="0.25">
      <c r="A19" s="5" t="s">
        <v>3</v>
      </c>
      <c r="B19" s="10">
        <v>600</v>
      </c>
      <c r="C19" s="10">
        <f t="shared" si="3"/>
        <v>600</v>
      </c>
      <c r="D19" s="7">
        <f t="shared" si="2"/>
        <v>1200</v>
      </c>
    </row>
    <row r="20" spans="1:5" ht="15.75" x14ac:dyDescent="0.25">
      <c r="A20" s="5" t="s">
        <v>115</v>
      </c>
      <c r="B20" s="8" t="e">
        <f>B8</f>
        <v>#REF!</v>
      </c>
      <c r="C20" s="10" t="e">
        <f t="shared" si="3"/>
        <v>#REF!</v>
      </c>
      <c r="D20" s="7" t="e">
        <f t="shared" si="2"/>
        <v>#REF!</v>
      </c>
    </row>
    <row r="21" spans="1:5" ht="15.75" x14ac:dyDescent="0.25">
      <c r="A21" s="5" t="s">
        <v>5</v>
      </c>
      <c r="B21" s="8" t="e">
        <f>B9</f>
        <v>#REF!</v>
      </c>
      <c r="C21" s="10" t="e">
        <f t="shared" si="3"/>
        <v>#REF!</v>
      </c>
      <c r="D21" s="7" t="e">
        <f t="shared" si="2"/>
        <v>#REF!</v>
      </c>
    </row>
    <row r="22" spans="1:5" ht="15.75" x14ac:dyDescent="0.25">
      <c r="A22" s="5" t="s">
        <v>6</v>
      </c>
      <c r="B22" s="10">
        <v>900</v>
      </c>
      <c r="C22" s="10">
        <f t="shared" si="3"/>
        <v>900</v>
      </c>
      <c r="D22" s="7">
        <f t="shared" si="2"/>
        <v>1800</v>
      </c>
    </row>
    <row r="23" spans="1:5" ht="15.75" x14ac:dyDescent="0.25">
      <c r="A23" s="5" t="s">
        <v>7</v>
      </c>
      <c r="B23" s="10">
        <v>975</v>
      </c>
      <c r="C23" s="10">
        <f t="shared" si="3"/>
        <v>975</v>
      </c>
      <c r="D23" s="7">
        <f t="shared" si="2"/>
        <v>1950</v>
      </c>
    </row>
    <row r="24" spans="1:5" ht="15.75" x14ac:dyDescent="0.25">
      <c r="A24" s="31" t="s">
        <v>10</v>
      </c>
      <c r="B24" s="7" t="e">
        <f>SUM(B16:B23)</f>
        <v>#REF!</v>
      </c>
      <c r="C24" s="7" t="e">
        <f>SUM(C16:C23)</f>
        <v>#REF!</v>
      </c>
      <c r="D24" s="7" t="e">
        <f>SUM(D16:D23)</f>
        <v>#REF!</v>
      </c>
    </row>
    <row r="26" spans="1:5" ht="15.75" x14ac:dyDescent="0.25">
      <c r="A26" s="34" t="s">
        <v>111</v>
      </c>
      <c r="B26" s="35"/>
      <c r="C26" s="35"/>
      <c r="D26" s="36"/>
      <c r="E26" t="s">
        <v>62</v>
      </c>
    </row>
    <row r="27" spans="1:5" ht="15.75" x14ac:dyDescent="0.25">
      <c r="A27" s="3" t="s">
        <v>12</v>
      </c>
      <c r="B27" s="3" t="s">
        <v>8</v>
      </c>
      <c r="C27" s="3" t="s">
        <v>9</v>
      </c>
      <c r="D27" s="4" t="s">
        <v>33</v>
      </c>
    </row>
    <row r="28" spans="1:5" ht="15.75" x14ac:dyDescent="0.25">
      <c r="A28" s="5" t="s">
        <v>0</v>
      </c>
      <c r="B28" s="6">
        <v>4128</v>
      </c>
      <c r="C28" s="6">
        <f>B28</f>
        <v>4128</v>
      </c>
      <c r="D28" s="7">
        <f t="shared" ref="D28:D35" si="4">SUM(B28:C28)</f>
        <v>8256</v>
      </c>
    </row>
    <row r="29" spans="1:5" ht="15.75" x14ac:dyDescent="0.25">
      <c r="A29" s="5" t="s">
        <v>1</v>
      </c>
      <c r="B29" s="6">
        <v>696</v>
      </c>
      <c r="C29" s="6">
        <f t="shared" ref="C29:C35" si="5">B29</f>
        <v>696</v>
      </c>
      <c r="D29" s="7">
        <f t="shared" si="4"/>
        <v>1392</v>
      </c>
    </row>
    <row r="30" spans="1:5" ht="15.75" x14ac:dyDescent="0.25">
      <c r="A30" s="5" t="s">
        <v>2</v>
      </c>
      <c r="B30" s="6">
        <v>1488</v>
      </c>
      <c r="C30" s="6">
        <f t="shared" si="5"/>
        <v>1488</v>
      </c>
      <c r="D30" s="7">
        <f t="shared" si="4"/>
        <v>2976</v>
      </c>
    </row>
    <row r="31" spans="1:5" ht="15.75" x14ac:dyDescent="0.25">
      <c r="A31" s="5" t="s">
        <v>3</v>
      </c>
      <c r="B31" s="10">
        <v>600</v>
      </c>
      <c r="C31" s="6">
        <f t="shared" si="5"/>
        <v>600</v>
      </c>
      <c r="D31" s="7">
        <f t="shared" si="4"/>
        <v>1200</v>
      </c>
    </row>
    <row r="32" spans="1:5" ht="15.75" x14ac:dyDescent="0.25">
      <c r="A32" s="5" t="s">
        <v>115</v>
      </c>
      <c r="B32" s="8" t="e">
        <f>#REF!</f>
        <v>#REF!</v>
      </c>
      <c r="C32" s="6" t="e">
        <f t="shared" si="5"/>
        <v>#REF!</v>
      </c>
      <c r="D32" s="7" t="e">
        <f t="shared" si="4"/>
        <v>#REF!</v>
      </c>
    </row>
    <row r="33" spans="1:5" ht="15.75" x14ac:dyDescent="0.25">
      <c r="A33" s="5" t="s">
        <v>5</v>
      </c>
      <c r="B33" s="8" t="e">
        <f>B21</f>
        <v>#REF!</v>
      </c>
      <c r="C33" s="6" t="e">
        <f t="shared" si="5"/>
        <v>#REF!</v>
      </c>
      <c r="D33" s="7" t="e">
        <f t="shared" si="4"/>
        <v>#REF!</v>
      </c>
    </row>
    <row r="34" spans="1:5" ht="15.75" x14ac:dyDescent="0.25">
      <c r="A34" s="5" t="s">
        <v>6</v>
      </c>
      <c r="B34" s="8">
        <v>610</v>
      </c>
      <c r="C34" s="6">
        <f t="shared" si="5"/>
        <v>610</v>
      </c>
      <c r="D34" s="7">
        <f t="shared" si="4"/>
        <v>1220</v>
      </c>
    </row>
    <row r="35" spans="1:5" ht="15.75" x14ac:dyDescent="0.25">
      <c r="A35" s="5" t="s">
        <v>7</v>
      </c>
      <c r="B35" s="8">
        <v>975</v>
      </c>
      <c r="C35" s="6">
        <f t="shared" si="5"/>
        <v>975</v>
      </c>
      <c r="D35" s="7">
        <f t="shared" si="4"/>
        <v>1950</v>
      </c>
    </row>
    <row r="36" spans="1:5" ht="15.75" x14ac:dyDescent="0.25">
      <c r="A36" s="31" t="s">
        <v>10</v>
      </c>
      <c r="B36" s="7" t="e">
        <f>SUM(B28:B35)</f>
        <v>#REF!</v>
      </c>
      <c r="C36" s="7" t="e">
        <f>SUM(C28:C35)</f>
        <v>#REF!</v>
      </c>
      <c r="D36" s="7" t="e">
        <f>SUM(D28:D35)</f>
        <v>#REF!</v>
      </c>
    </row>
    <row r="37" spans="1:5" ht="15.75" x14ac:dyDescent="0.25">
      <c r="A37" s="2"/>
      <c r="B37" s="2"/>
      <c r="C37" s="2"/>
      <c r="D37" s="2"/>
    </row>
    <row r="38" spans="1:5" ht="15.75" x14ac:dyDescent="0.25">
      <c r="A38" s="34" t="s">
        <v>112</v>
      </c>
      <c r="B38" s="35"/>
      <c r="C38" s="35"/>
      <c r="D38" s="36"/>
      <c r="E38" t="s">
        <v>62</v>
      </c>
    </row>
    <row r="39" spans="1:5" ht="15.75" x14ac:dyDescent="0.25">
      <c r="A39" s="3" t="s">
        <v>12</v>
      </c>
      <c r="B39" s="3" t="s">
        <v>8</v>
      </c>
      <c r="C39" s="3" t="s">
        <v>9</v>
      </c>
      <c r="D39" s="4" t="s">
        <v>33</v>
      </c>
    </row>
    <row r="40" spans="1:5" ht="15.75" x14ac:dyDescent="0.25">
      <c r="A40" s="5" t="s">
        <v>0</v>
      </c>
      <c r="B40" s="10">
        <v>12984</v>
      </c>
      <c r="C40" s="10">
        <f>B40</f>
        <v>12984</v>
      </c>
      <c r="D40" s="7">
        <f t="shared" ref="D40:D47" si="6">SUM(B40:C40)</f>
        <v>25968</v>
      </c>
    </row>
    <row r="41" spans="1:5" ht="15.75" x14ac:dyDescent="0.25">
      <c r="A41" s="5" t="s">
        <v>1</v>
      </c>
      <c r="B41" s="10">
        <v>696</v>
      </c>
      <c r="C41" s="10">
        <f t="shared" ref="C41:C47" si="7">B41</f>
        <v>696</v>
      </c>
      <c r="D41" s="7">
        <f t="shared" si="6"/>
        <v>1392</v>
      </c>
    </row>
    <row r="42" spans="1:5" ht="15.75" x14ac:dyDescent="0.25">
      <c r="A42" s="5" t="s">
        <v>2</v>
      </c>
      <c r="B42" s="6">
        <v>1488</v>
      </c>
      <c r="C42" s="10">
        <f t="shared" si="7"/>
        <v>1488</v>
      </c>
      <c r="D42" s="7">
        <f t="shared" si="6"/>
        <v>2976</v>
      </c>
    </row>
    <row r="43" spans="1:5" ht="15.75" x14ac:dyDescent="0.25">
      <c r="A43" s="5" t="s">
        <v>3</v>
      </c>
      <c r="B43" s="10">
        <v>600</v>
      </c>
      <c r="C43" s="10">
        <f t="shared" si="7"/>
        <v>600</v>
      </c>
      <c r="D43" s="7">
        <f t="shared" si="6"/>
        <v>1200</v>
      </c>
    </row>
    <row r="44" spans="1:5" ht="15.75" x14ac:dyDescent="0.25">
      <c r="A44" s="5" t="s">
        <v>115</v>
      </c>
      <c r="B44" s="10" t="e">
        <f>B32</f>
        <v>#REF!</v>
      </c>
      <c r="C44" s="10" t="e">
        <f t="shared" si="7"/>
        <v>#REF!</v>
      </c>
      <c r="D44" s="7" t="e">
        <f t="shared" si="6"/>
        <v>#REF!</v>
      </c>
    </row>
    <row r="45" spans="1:5" ht="15.75" x14ac:dyDescent="0.25">
      <c r="A45" s="5" t="s">
        <v>5</v>
      </c>
      <c r="B45" s="10" t="e">
        <f>B33</f>
        <v>#REF!</v>
      </c>
      <c r="C45" s="10" t="e">
        <f t="shared" si="7"/>
        <v>#REF!</v>
      </c>
      <c r="D45" s="7" t="e">
        <f t="shared" si="6"/>
        <v>#REF!</v>
      </c>
    </row>
    <row r="46" spans="1:5" ht="15.75" x14ac:dyDescent="0.25">
      <c r="A46" s="5" t="s">
        <v>6</v>
      </c>
      <c r="B46" s="10">
        <v>900</v>
      </c>
      <c r="C46" s="10">
        <f t="shared" si="7"/>
        <v>900</v>
      </c>
      <c r="D46" s="7">
        <f t="shared" si="6"/>
        <v>1800</v>
      </c>
    </row>
    <row r="47" spans="1:5" ht="15.75" x14ac:dyDescent="0.25">
      <c r="A47" s="5" t="s">
        <v>7</v>
      </c>
      <c r="B47" s="10">
        <v>975</v>
      </c>
      <c r="C47" s="10">
        <f t="shared" si="7"/>
        <v>975</v>
      </c>
      <c r="D47" s="7">
        <f t="shared" si="6"/>
        <v>1950</v>
      </c>
    </row>
    <row r="48" spans="1:5" ht="15.75" x14ac:dyDescent="0.25">
      <c r="A48" s="31" t="s">
        <v>10</v>
      </c>
      <c r="B48" s="7" t="e">
        <f>SUM(B40:B47)</f>
        <v>#REF!</v>
      </c>
      <c r="C48" s="7" t="e">
        <f>SUM(C40:C47)</f>
        <v>#REF!</v>
      </c>
      <c r="D48" s="7" t="e">
        <f>SUM(D40:D47)</f>
        <v>#REF!</v>
      </c>
    </row>
  </sheetData>
  <customSheetViews>
    <customSheetView guid="{7859B5AF-9028-4FC3-8EBD-043CDBEB3894}" topLeftCell="A34">
      <selection activeCell="A43" sqref="A43:XFD47"/>
      <pageMargins left="0.7" right="0.7" top="0.75" bottom="0.75" header="0.3" footer="0.3"/>
    </customSheetView>
    <customSheetView guid="{841B7462-7B18-417E-9A17-73CC12170E09}">
      <selection activeCell="B22" sqref="B22"/>
      <pageMargins left="0.7" right="0.7" top="0.75" bottom="0.75" header="0.3" footer="0.3"/>
    </customSheetView>
    <customSheetView guid="{1F88732F-769F-4D3B-B47D-59951782D8BB}">
      <selection activeCell="B22" sqref="B22"/>
      <pageMargins left="0.7" right="0.7" top="0.75" bottom="0.75" header="0.3" footer="0.3"/>
    </customSheetView>
    <customSheetView guid="{192540F0-95A5-47AB-B54C-12D5A8A489AD}" topLeftCell="A34">
      <selection activeCell="A43" sqref="A43:XFD47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4245F-F54D-42DF-93E7-24212B4FAF22}">
  <sheetPr>
    <tabColor rgb="FF00B0F0"/>
  </sheetPr>
  <dimension ref="A1:G97"/>
  <sheetViews>
    <sheetView zoomScaleNormal="100" workbookViewId="0">
      <selection activeCell="G70" sqref="G70"/>
    </sheetView>
  </sheetViews>
  <sheetFormatPr defaultRowHeight="15" x14ac:dyDescent="0.25"/>
  <cols>
    <col min="1" max="1" width="52.5703125" customWidth="1"/>
    <col min="2" max="2" width="21.140625" customWidth="1"/>
    <col min="3" max="4" width="23.140625" customWidth="1"/>
    <col min="5" max="5" width="15.28515625" customWidth="1"/>
  </cols>
  <sheetData>
    <row r="1" spans="1:7" ht="31.5" x14ac:dyDescent="0.5">
      <c r="A1" s="40" t="s">
        <v>92</v>
      </c>
    </row>
    <row r="3" spans="1:7" ht="15.75" x14ac:dyDescent="0.25">
      <c r="A3" s="34" t="s">
        <v>101</v>
      </c>
      <c r="B3" s="35"/>
      <c r="C3" s="35"/>
      <c r="D3" s="35"/>
      <c r="E3" s="36"/>
      <c r="F3" t="s">
        <v>67</v>
      </c>
    </row>
    <row r="4" spans="1:7" ht="15.75" x14ac:dyDescent="0.25">
      <c r="A4" s="3" t="s">
        <v>12</v>
      </c>
      <c r="B4" s="3" t="s">
        <v>8</v>
      </c>
      <c r="C4" s="3" t="s">
        <v>9</v>
      </c>
      <c r="D4" s="3" t="s">
        <v>13</v>
      </c>
      <c r="E4" s="4" t="s">
        <v>33</v>
      </c>
      <c r="G4" s="33" t="s">
        <v>114</v>
      </c>
    </row>
    <row r="5" spans="1:7" ht="15.75" x14ac:dyDescent="0.25">
      <c r="A5" s="5" t="s">
        <v>0</v>
      </c>
      <c r="B5" s="6">
        <v>4491</v>
      </c>
      <c r="C5" s="6">
        <v>4491</v>
      </c>
      <c r="D5" s="30"/>
      <c r="E5" s="26">
        <f t="shared" ref="E5:E12" si="0">SUM(B5:C5)</f>
        <v>8982</v>
      </c>
    </row>
    <row r="6" spans="1:7" ht="15.75" x14ac:dyDescent="0.25">
      <c r="A6" s="5" t="s">
        <v>1</v>
      </c>
      <c r="B6" s="6">
        <v>675</v>
      </c>
      <c r="C6" s="6">
        <v>675</v>
      </c>
      <c r="D6" s="30"/>
      <c r="E6" s="26">
        <f t="shared" si="0"/>
        <v>1350</v>
      </c>
    </row>
    <row r="7" spans="1:7" ht="15.75" x14ac:dyDescent="0.25">
      <c r="A7" s="5" t="s">
        <v>2</v>
      </c>
      <c r="B7" s="6">
        <v>1143</v>
      </c>
      <c r="C7" s="6">
        <v>1143</v>
      </c>
      <c r="D7" s="30"/>
      <c r="E7" s="26">
        <f t="shared" si="0"/>
        <v>2286</v>
      </c>
    </row>
    <row r="8" spans="1:7" ht="15.75" x14ac:dyDescent="0.25">
      <c r="A8" s="5" t="s">
        <v>3</v>
      </c>
      <c r="B8" s="8">
        <v>385</v>
      </c>
      <c r="C8" s="8">
        <v>350</v>
      </c>
      <c r="D8" s="8">
        <v>350</v>
      </c>
      <c r="E8" s="7">
        <f t="shared" si="0"/>
        <v>735</v>
      </c>
    </row>
    <row r="9" spans="1:7" ht="15.75" x14ac:dyDescent="0.25">
      <c r="A9" s="5" t="s">
        <v>4</v>
      </c>
      <c r="B9" s="8">
        <v>3450</v>
      </c>
      <c r="C9" s="8">
        <v>3450</v>
      </c>
      <c r="D9" s="25"/>
      <c r="E9" s="26">
        <f t="shared" si="0"/>
        <v>6900</v>
      </c>
    </row>
    <row r="10" spans="1:7" ht="15.75" x14ac:dyDescent="0.25">
      <c r="A10" s="5" t="s">
        <v>5</v>
      </c>
      <c r="B10" s="8">
        <v>1375</v>
      </c>
      <c r="C10" s="8">
        <v>1375</v>
      </c>
      <c r="D10" s="25"/>
      <c r="E10" s="26">
        <f t="shared" si="0"/>
        <v>2750</v>
      </c>
    </row>
    <row r="11" spans="1:7" ht="15.75" x14ac:dyDescent="0.25">
      <c r="A11" s="5" t="s">
        <v>6</v>
      </c>
      <c r="B11" s="8">
        <v>525</v>
      </c>
      <c r="C11" s="8">
        <v>525</v>
      </c>
      <c r="D11" s="25"/>
      <c r="E11" s="26">
        <f t="shared" si="0"/>
        <v>1050</v>
      </c>
    </row>
    <row r="12" spans="1:7" ht="15.75" x14ac:dyDescent="0.25">
      <c r="A12" s="5" t="s">
        <v>7</v>
      </c>
      <c r="B12" s="8">
        <v>850</v>
      </c>
      <c r="C12" s="8">
        <v>850</v>
      </c>
      <c r="D12" s="25"/>
      <c r="E12" s="26">
        <f t="shared" si="0"/>
        <v>1700</v>
      </c>
    </row>
    <row r="13" spans="1:7" ht="15.75" x14ac:dyDescent="0.25">
      <c r="A13" s="31" t="s">
        <v>10</v>
      </c>
      <c r="B13" s="7">
        <f>SUM(B5:B12)</f>
        <v>12894</v>
      </c>
      <c r="C13" s="7">
        <f>SUM(C5:C12)</f>
        <v>12859</v>
      </c>
      <c r="D13" s="7"/>
      <c r="E13" s="7">
        <f>SUM(E5:E12)</f>
        <v>25753</v>
      </c>
    </row>
    <row r="14" spans="1:7" ht="15.75" x14ac:dyDescent="0.25">
      <c r="A14" s="2"/>
      <c r="B14" s="2"/>
      <c r="C14" s="2"/>
      <c r="D14" s="2"/>
      <c r="E14" s="2"/>
    </row>
    <row r="15" spans="1:7" ht="15.75" x14ac:dyDescent="0.25">
      <c r="A15" s="34" t="s">
        <v>102</v>
      </c>
      <c r="B15" s="37"/>
      <c r="C15" s="37"/>
      <c r="D15" s="37"/>
      <c r="E15" s="38"/>
      <c r="F15" t="s">
        <v>67</v>
      </c>
    </row>
    <row r="16" spans="1:7" ht="15.75" x14ac:dyDescent="0.25">
      <c r="A16" s="3" t="s">
        <v>12</v>
      </c>
      <c r="B16" s="3" t="s">
        <v>8</v>
      </c>
      <c r="C16" s="3" t="s">
        <v>9</v>
      </c>
      <c r="D16" s="3"/>
      <c r="E16" s="4" t="s">
        <v>33</v>
      </c>
    </row>
    <row r="17" spans="1:6" ht="15.75" x14ac:dyDescent="0.25">
      <c r="A17" s="5" t="s">
        <v>0</v>
      </c>
      <c r="B17" s="10">
        <v>12663</v>
      </c>
      <c r="C17" s="10">
        <v>12663</v>
      </c>
      <c r="D17" s="27"/>
      <c r="E17" s="26">
        <f t="shared" ref="E17:E24" si="1">SUM(B17:C17)</f>
        <v>25326</v>
      </c>
    </row>
    <row r="18" spans="1:6" ht="15.75" x14ac:dyDescent="0.25">
      <c r="A18" s="5" t="s">
        <v>1</v>
      </c>
      <c r="B18" s="10">
        <v>675</v>
      </c>
      <c r="C18" s="10">
        <v>675</v>
      </c>
      <c r="D18" s="27"/>
      <c r="E18" s="26">
        <f t="shared" si="1"/>
        <v>1350</v>
      </c>
    </row>
    <row r="19" spans="1:6" ht="15.75" x14ac:dyDescent="0.25">
      <c r="A19" s="5" t="s">
        <v>2</v>
      </c>
      <c r="B19" s="10">
        <v>1143</v>
      </c>
      <c r="C19" s="10">
        <v>1143</v>
      </c>
      <c r="D19" s="27"/>
      <c r="E19" s="26">
        <f t="shared" si="1"/>
        <v>2286</v>
      </c>
    </row>
    <row r="20" spans="1:6" ht="15.75" x14ac:dyDescent="0.25">
      <c r="A20" s="5" t="s">
        <v>3</v>
      </c>
      <c r="B20" s="10">
        <v>385</v>
      </c>
      <c r="C20" s="10">
        <v>350</v>
      </c>
      <c r="D20" s="10">
        <v>350</v>
      </c>
      <c r="E20" s="7">
        <f t="shared" si="1"/>
        <v>735</v>
      </c>
    </row>
    <row r="21" spans="1:6" ht="15.75" x14ac:dyDescent="0.25">
      <c r="A21" s="5" t="s">
        <v>4</v>
      </c>
      <c r="B21" s="10">
        <v>3450</v>
      </c>
      <c r="C21" s="10">
        <v>3450</v>
      </c>
      <c r="D21" s="27"/>
      <c r="E21" s="26">
        <f t="shared" si="1"/>
        <v>6900</v>
      </c>
    </row>
    <row r="22" spans="1:6" ht="15.75" x14ac:dyDescent="0.25">
      <c r="A22" s="5" t="s">
        <v>5</v>
      </c>
      <c r="B22" s="10">
        <v>1375</v>
      </c>
      <c r="C22" s="10">
        <v>1375</v>
      </c>
      <c r="D22" s="27"/>
      <c r="E22" s="26">
        <f t="shared" si="1"/>
        <v>2750</v>
      </c>
    </row>
    <row r="23" spans="1:6" ht="15.75" x14ac:dyDescent="0.25">
      <c r="A23" s="5" t="s">
        <v>6</v>
      </c>
      <c r="B23" s="10">
        <v>775</v>
      </c>
      <c r="C23" s="10">
        <v>775</v>
      </c>
      <c r="D23" s="27"/>
      <c r="E23" s="26">
        <f t="shared" si="1"/>
        <v>1550</v>
      </c>
    </row>
    <row r="24" spans="1:6" ht="15.75" x14ac:dyDescent="0.25">
      <c r="A24" s="5" t="s">
        <v>7</v>
      </c>
      <c r="B24" s="10">
        <v>850</v>
      </c>
      <c r="C24" s="10">
        <v>850</v>
      </c>
      <c r="D24" s="27"/>
      <c r="E24" s="26">
        <f t="shared" si="1"/>
        <v>1700</v>
      </c>
    </row>
    <row r="25" spans="1:6" ht="15.75" x14ac:dyDescent="0.25">
      <c r="A25" s="31" t="s">
        <v>10</v>
      </c>
      <c r="B25" s="7">
        <f>SUM(B17:B24)</f>
        <v>21316</v>
      </c>
      <c r="C25" s="7">
        <f>SUM(C17:C24)</f>
        <v>21281</v>
      </c>
      <c r="D25" s="7"/>
      <c r="E25" s="7">
        <f>SUM(E17:E24)</f>
        <v>42597</v>
      </c>
    </row>
    <row r="27" spans="1:6" ht="15.75" x14ac:dyDescent="0.25">
      <c r="A27" s="34" t="s">
        <v>103</v>
      </c>
      <c r="B27" s="35"/>
      <c r="C27" s="35"/>
      <c r="D27" s="35"/>
      <c r="E27" s="36"/>
      <c r="F27" t="s">
        <v>68</v>
      </c>
    </row>
    <row r="28" spans="1:6" ht="15.75" x14ac:dyDescent="0.25">
      <c r="A28" s="3" t="s">
        <v>12</v>
      </c>
      <c r="B28" s="3" t="s">
        <v>8</v>
      </c>
      <c r="C28" s="3" t="s">
        <v>9</v>
      </c>
      <c r="D28" s="3"/>
      <c r="E28" s="4" t="s">
        <v>33</v>
      </c>
    </row>
    <row r="29" spans="1:6" ht="15.75" x14ac:dyDescent="0.25">
      <c r="A29" s="5" t="s">
        <v>0</v>
      </c>
      <c r="B29" s="6">
        <v>4491</v>
      </c>
      <c r="C29" s="6">
        <v>4491</v>
      </c>
      <c r="D29" s="30"/>
      <c r="E29" s="26">
        <f t="shared" ref="E29:E36" si="2">SUM(B29:C29)</f>
        <v>8982</v>
      </c>
    </row>
    <row r="30" spans="1:6" ht="15.75" x14ac:dyDescent="0.25">
      <c r="A30" s="5" t="s">
        <v>1</v>
      </c>
      <c r="B30" s="6">
        <v>675</v>
      </c>
      <c r="C30" s="6">
        <v>675</v>
      </c>
      <c r="D30" s="30"/>
      <c r="E30" s="26">
        <f t="shared" si="2"/>
        <v>1350</v>
      </c>
    </row>
    <row r="31" spans="1:6" ht="15.75" x14ac:dyDescent="0.25">
      <c r="A31" s="5" t="s">
        <v>2</v>
      </c>
      <c r="B31" s="6">
        <v>1143</v>
      </c>
      <c r="C31" s="6">
        <v>1143</v>
      </c>
      <c r="D31" s="30"/>
      <c r="E31" s="26">
        <f t="shared" si="2"/>
        <v>2286</v>
      </c>
    </row>
    <row r="32" spans="1:6" ht="15.75" x14ac:dyDescent="0.25">
      <c r="A32" s="5" t="s">
        <v>3</v>
      </c>
      <c r="B32" s="8">
        <v>385</v>
      </c>
      <c r="C32" s="8">
        <v>350</v>
      </c>
      <c r="D32" s="8">
        <v>350</v>
      </c>
      <c r="E32" s="7">
        <f t="shared" si="2"/>
        <v>735</v>
      </c>
    </row>
    <row r="33" spans="1:6" ht="15.75" x14ac:dyDescent="0.25">
      <c r="A33" s="5" t="s">
        <v>4</v>
      </c>
      <c r="B33" s="8">
        <v>3450</v>
      </c>
      <c r="C33" s="8">
        <v>3450</v>
      </c>
      <c r="D33" s="25"/>
      <c r="E33" s="26">
        <f t="shared" si="2"/>
        <v>6900</v>
      </c>
    </row>
    <row r="34" spans="1:6" ht="15.75" x14ac:dyDescent="0.25">
      <c r="A34" s="5" t="s">
        <v>5</v>
      </c>
      <c r="B34" s="8">
        <v>1375</v>
      </c>
      <c r="C34" s="8">
        <v>1375</v>
      </c>
      <c r="D34" s="25"/>
      <c r="E34" s="26">
        <f t="shared" si="2"/>
        <v>2750</v>
      </c>
    </row>
    <row r="35" spans="1:6" ht="15.75" x14ac:dyDescent="0.25">
      <c r="A35" s="5" t="s">
        <v>6</v>
      </c>
      <c r="B35" s="8">
        <v>525</v>
      </c>
      <c r="C35" s="8">
        <v>525</v>
      </c>
      <c r="D35" s="25"/>
      <c r="E35" s="26">
        <f t="shared" si="2"/>
        <v>1050</v>
      </c>
    </row>
    <row r="36" spans="1:6" ht="15.75" x14ac:dyDescent="0.25">
      <c r="A36" s="5" t="s">
        <v>7</v>
      </c>
      <c r="B36" s="8">
        <v>850</v>
      </c>
      <c r="C36" s="8">
        <v>850</v>
      </c>
      <c r="D36" s="25"/>
      <c r="E36" s="26">
        <f t="shared" si="2"/>
        <v>1700</v>
      </c>
    </row>
    <row r="37" spans="1:6" ht="15.75" x14ac:dyDescent="0.25">
      <c r="A37" s="31" t="s">
        <v>10</v>
      </c>
      <c r="B37" s="7">
        <f>SUM(B29:B36)</f>
        <v>12894</v>
      </c>
      <c r="C37" s="7">
        <f>SUM(C29:C36)</f>
        <v>12859</v>
      </c>
      <c r="D37" s="7"/>
      <c r="E37" s="7">
        <f>SUM(E29:E36)</f>
        <v>25753</v>
      </c>
    </row>
    <row r="38" spans="1:6" ht="15.75" x14ac:dyDescent="0.25">
      <c r="A38" s="2"/>
      <c r="B38" s="2"/>
      <c r="C38" s="2"/>
      <c r="D38" s="2"/>
      <c r="E38" s="2"/>
    </row>
    <row r="39" spans="1:6" ht="15.75" x14ac:dyDescent="0.25">
      <c r="A39" s="34" t="s">
        <v>104</v>
      </c>
      <c r="B39" s="37"/>
      <c r="C39" s="37"/>
      <c r="D39" s="37"/>
      <c r="E39" s="38"/>
      <c r="F39" t="s">
        <v>68</v>
      </c>
    </row>
    <row r="40" spans="1:6" ht="15.75" x14ac:dyDescent="0.25">
      <c r="A40" s="3" t="s">
        <v>12</v>
      </c>
      <c r="B40" s="3" t="s">
        <v>8</v>
      </c>
      <c r="C40" s="3" t="s">
        <v>9</v>
      </c>
      <c r="D40" s="3"/>
      <c r="E40" s="4" t="s">
        <v>33</v>
      </c>
    </row>
    <row r="41" spans="1:6" ht="15.75" x14ac:dyDescent="0.25">
      <c r="A41" s="5" t="s">
        <v>0</v>
      </c>
      <c r="B41" s="10">
        <v>12663</v>
      </c>
      <c r="C41" s="10">
        <v>12663</v>
      </c>
      <c r="D41" s="27"/>
      <c r="E41" s="26">
        <f t="shared" ref="E41:E48" si="3">SUM(B41:C41)</f>
        <v>25326</v>
      </c>
    </row>
    <row r="42" spans="1:6" ht="15.75" x14ac:dyDescent="0.25">
      <c r="A42" s="5" t="s">
        <v>1</v>
      </c>
      <c r="B42" s="10">
        <v>675</v>
      </c>
      <c r="C42" s="10">
        <v>675</v>
      </c>
      <c r="D42" s="27"/>
      <c r="E42" s="26">
        <f t="shared" si="3"/>
        <v>1350</v>
      </c>
    </row>
    <row r="43" spans="1:6" ht="15.75" x14ac:dyDescent="0.25">
      <c r="A43" s="5" t="s">
        <v>2</v>
      </c>
      <c r="B43" s="10">
        <v>1143</v>
      </c>
      <c r="C43" s="10">
        <v>1143</v>
      </c>
      <c r="D43" s="27"/>
      <c r="E43" s="26">
        <f t="shared" si="3"/>
        <v>2286</v>
      </c>
    </row>
    <row r="44" spans="1:6" ht="15.75" x14ac:dyDescent="0.25">
      <c r="A44" s="5" t="s">
        <v>3</v>
      </c>
      <c r="B44" s="10">
        <v>385</v>
      </c>
      <c r="C44" s="10">
        <v>350</v>
      </c>
      <c r="D44" s="10">
        <v>350</v>
      </c>
      <c r="E44" s="7">
        <f t="shared" si="3"/>
        <v>735</v>
      </c>
    </row>
    <row r="45" spans="1:6" ht="15.75" x14ac:dyDescent="0.25">
      <c r="A45" s="5" t="s">
        <v>4</v>
      </c>
      <c r="B45" s="10">
        <v>3450</v>
      </c>
      <c r="C45" s="10">
        <v>3450</v>
      </c>
      <c r="D45" s="27"/>
      <c r="E45" s="26">
        <f t="shared" si="3"/>
        <v>6900</v>
      </c>
    </row>
    <row r="46" spans="1:6" ht="15.75" x14ac:dyDescent="0.25">
      <c r="A46" s="5" t="s">
        <v>5</v>
      </c>
      <c r="B46" s="10">
        <v>1375</v>
      </c>
      <c r="C46" s="10">
        <v>1375</v>
      </c>
      <c r="D46" s="27"/>
      <c r="E46" s="26">
        <f t="shared" si="3"/>
        <v>2750</v>
      </c>
    </row>
    <row r="47" spans="1:6" ht="15.75" x14ac:dyDescent="0.25">
      <c r="A47" s="5" t="s">
        <v>6</v>
      </c>
      <c r="B47" s="10">
        <v>775</v>
      </c>
      <c r="C47" s="10">
        <v>775</v>
      </c>
      <c r="D47" s="27"/>
      <c r="E47" s="26">
        <f t="shared" si="3"/>
        <v>1550</v>
      </c>
    </row>
    <row r="48" spans="1:6" ht="15.75" x14ac:dyDescent="0.25">
      <c r="A48" s="5" t="s">
        <v>7</v>
      </c>
      <c r="B48" s="10">
        <v>850</v>
      </c>
      <c r="C48" s="10">
        <v>850</v>
      </c>
      <c r="D48" s="27"/>
      <c r="E48" s="26">
        <f t="shared" si="3"/>
        <v>1700</v>
      </c>
    </row>
    <row r="49" spans="1:6" ht="15.75" x14ac:dyDescent="0.25">
      <c r="A49" s="31" t="s">
        <v>10</v>
      </c>
      <c r="B49" s="7">
        <f>SUM(B41:B48)</f>
        <v>21316</v>
      </c>
      <c r="C49" s="7">
        <f>SUM(C41:C48)</f>
        <v>21281</v>
      </c>
      <c r="D49" s="7"/>
      <c r="E49" s="7">
        <f>SUM(E41:E48)</f>
        <v>42597</v>
      </c>
    </row>
    <row r="51" spans="1:6" ht="15.75" x14ac:dyDescent="0.25">
      <c r="A51" s="34" t="s">
        <v>105</v>
      </c>
      <c r="B51" s="35"/>
      <c r="C51" s="35"/>
      <c r="D51" s="35"/>
      <c r="E51" s="36"/>
      <c r="F51" t="s">
        <v>69</v>
      </c>
    </row>
    <row r="52" spans="1:6" ht="15.75" x14ac:dyDescent="0.25">
      <c r="A52" s="3" t="s">
        <v>12</v>
      </c>
      <c r="B52" s="3" t="s">
        <v>8</v>
      </c>
      <c r="C52" s="3" t="s">
        <v>9</v>
      </c>
      <c r="D52" s="3"/>
      <c r="E52" s="4" t="s">
        <v>33</v>
      </c>
    </row>
    <row r="53" spans="1:6" ht="15.75" x14ac:dyDescent="0.25">
      <c r="A53" s="5" t="s">
        <v>0</v>
      </c>
      <c r="B53" s="6">
        <v>4491</v>
      </c>
      <c r="C53" s="6">
        <v>4491</v>
      </c>
      <c r="D53" s="30"/>
      <c r="E53" s="26">
        <f t="shared" ref="E53:E60" si="4">SUM(B53:C53)</f>
        <v>8982</v>
      </c>
    </row>
    <row r="54" spans="1:6" ht="15.75" x14ac:dyDescent="0.25">
      <c r="A54" s="5" t="s">
        <v>1</v>
      </c>
      <c r="B54" s="6">
        <v>675</v>
      </c>
      <c r="C54" s="6">
        <v>675</v>
      </c>
      <c r="D54" s="30"/>
      <c r="E54" s="26">
        <f t="shared" si="4"/>
        <v>1350</v>
      </c>
    </row>
    <row r="55" spans="1:6" ht="15.75" x14ac:dyDescent="0.25">
      <c r="A55" s="5" t="s">
        <v>2</v>
      </c>
      <c r="B55" s="6">
        <v>1143</v>
      </c>
      <c r="C55" s="6">
        <v>1143</v>
      </c>
      <c r="D55" s="30"/>
      <c r="E55" s="26">
        <f t="shared" si="4"/>
        <v>2286</v>
      </c>
    </row>
    <row r="56" spans="1:6" ht="15.75" x14ac:dyDescent="0.25">
      <c r="A56" s="5" t="s">
        <v>3</v>
      </c>
      <c r="B56" s="8">
        <v>385</v>
      </c>
      <c r="C56" s="8">
        <v>350</v>
      </c>
      <c r="D56" s="8">
        <v>350</v>
      </c>
      <c r="E56" s="7">
        <f t="shared" si="4"/>
        <v>735</v>
      </c>
    </row>
    <row r="57" spans="1:6" ht="15.75" x14ac:dyDescent="0.25">
      <c r="A57" s="5" t="s">
        <v>4</v>
      </c>
      <c r="B57" s="8">
        <v>3450</v>
      </c>
      <c r="C57" s="8">
        <v>3450</v>
      </c>
      <c r="D57" s="25"/>
      <c r="E57" s="26">
        <f t="shared" si="4"/>
        <v>6900</v>
      </c>
    </row>
    <row r="58" spans="1:6" ht="15.75" x14ac:dyDescent="0.25">
      <c r="A58" s="5" t="s">
        <v>5</v>
      </c>
      <c r="B58" s="8">
        <v>1375</v>
      </c>
      <c r="C58" s="8">
        <v>1375</v>
      </c>
      <c r="D58" s="25"/>
      <c r="E58" s="26">
        <f t="shared" si="4"/>
        <v>2750</v>
      </c>
    </row>
    <row r="59" spans="1:6" ht="15.75" x14ac:dyDescent="0.25">
      <c r="A59" s="5" t="s">
        <v>6</v>
      </c>
      <c r="B59" s="8">
        <v>525</v>
      </c>
      <c r="C59" s="8">
        <v>525</v>
      </c>
      <c r="D59" s="25"/>
      <c r="E59" s="26">
        <f t="shared" si="4"/>
        <v>1050</v>
      </c>
    </row>
    <row r="60" spans="1:6" ht="15.75" x14ac:dyDescent="0.25">
      <c r="A60" s="5" t="s">
        <v>7</v>
      </c>
      <c r="B60" s="8">
        <v>850</v>
      </c>
      <c r="C60" s="8">
        <v>850</v>
      </c>
      <c r="D60" s="25"/>
      <c r="E60" s="26">
        <f t="shared" si="4"/>
        <v>1700</v>
      </c>
    </row>
    <row r="61" spans="1:6" ht="15.75" x14ac:dyDescent="0.25">
      <c r="A61" s="31" t="s">
        <v>10</v>
      </c>
      <c r="B61" s="7">
        <f>SUM(B53:B60)</f>
        <v>12894</v>
      </c>
      <c r="C61" s="7">
        <f>SUM(C53:C60)</f>
        <v>12859</v>
      </c>
      <c r="D61" s="7"/>
      <c r="E61" s="7">
        <f>SUM(E53:E60)</f>
        <v>25753</v>
      </c>
    </row>
    <row r="62" spans="1:6" ht="15.75" x14ac:dyDescent="0.25">
      <c r="A62" s="2"/>
      <c r="B62" s="2"/>
      <c r="C62" s="2"/>
      <c r="D62" s="2"/>
      <c r="E62" s="2"/>
    </row>
    <row r="63" spans="1:6" ht="15.75" x14ac:dyDescent="0.25">
      <c r="A63" s="34" t="s">
        <v>106</v>
      </c>
      <c r="B63" s="37"/>
      <c r="C63" s="37"/>
      <c r="D63" s="37"/>
      <c r="E63" s="38"/>
      <c r="F63" t="s">
        <v>69</v>
      </c>
    </row>
    <row r="64" spans="1:6" ht="15.75" x14ac:dyDescent="0.25">
      <c r="A64" s="3" t="s">
        <v>12</v>
      </c>
      <c r="B64" s="3" t="s">
        <v>8</v>
      </c>
      <c r="C64" s="3" t="s">
        <v>9</v>
      </c>
      <c r="D64" s="3"/>
      <c r="E64" s="4" t="s">
        <v>33</v>
      </c>
    </row>
    <row r="65" spans="1:6" ht="15.75" x14ac:dyDescent="0.25">
      <c r="A65" s="5" t="s">
        <v>0</v>
      </c>
      <c r="B65" s="10">
        <v>12663</v>
      </c>
      <c r="C65" s="10">
        <v>12663</v>
      </c>
      <c r="D65" s="27"/>
      <c r="E65" s="26">
        <f t="shared" ref="E65:E72" si="5">SUM(B65:C65)</f>
        <v>25326</v>
      </c>
    </row>
    <row r="66" spans="1:6" ht="15.75" x14ac:dyDescent="0.25">
      <c r="A66" s="5" t="s">
        <v>1</v>
      </c>
      <c r="B66" s="10">
        <v>675</v>
      </c>
      <c r="C66" s="10">
        <v>675</v>
      </c>
      <c r="D66" s="27"/>
      <c r="E66" s="26">
        <f t="shared" si="5"/>
        <v>1350</v>
      </c>
    </row>
    <row r="67" spans="1:6" ht="15.75" x14ac:dyDescent="0.25">
      <c r="A67" s="5" t="s">
        <v>2</v>
      </c>
      <c r="B67" s="10">
        <v>1143</v>
      </c>
      <c r="C67" s="10">
        <v>1143</v>
      </c>
      <c r="D67" s="27"/>
      <c r="E67" s="26">
        <f t="shared" si="5"/>
        <v>2286</v>
      </c>
    </row>
    <row r="68" spans="1:6" ht="15.75" x14ac:dyDescent="0.25">
      <c r="A68" s="5" t="s">
        <v>3</v>
      </c>
      <c r="B68" s="10">
        <v>385</v>
      </c>
      <c r="C68" s="10">
        <v>350</v>
      </c>
      <c r="D68" s="10">
        <v>350</v>
      </c>
      <c r="E68" s="7">
        <f t="shared" si="5"/>
        <v>735</v>
      </c>
    </row>
    <row r="69" spans="1:6" ht="15.75" x14ac:dyDescent="0.25">
      <c r="A69" s="5" t="s">
        <v>4</v>
      </c>
      <c r="B69" s="10">
        <v>3450</v>
      </c>
      <c r="C69" s="10">
        <v>3450</v>
      </c>
      <c r="D69" s="27"/>
      <c r="E69" s="26">
        <f t="shared" si="5"/>
        <v>6900</v>
      </c>
    </row>
    <row r="70" spans="1:6" ht="15.75" x14ac:dyDescent="0.25">
      <c r="A70" s="5" t="s">
        <v>5</v>
      </c>
      <c r="B70" s="10">
        <v>1375</v>
      </c>
      <c r="C70" s="10">
        <v>1375</v>
      </c>
      <c r="D70" s="27"/>
      <c r="E70" s="26">
        <f t="shared" si="5"/>
        <v>2750</v>
      </c>
    </row>
    <row r="71" spans="1:6" ht="15.75" x14ac:dyDescent="0.25">
      <c r="A71" s="5" t="s">
        <v>6</v>
      </c>
      <c r="B71" s="10">
        <v>775</v>
      </c>
      <c r="C71" s="10">
        <v>775</v>
      </c>
      <c r="D71" s="27"/>
      <c r="E71" s="26">
        <f t="shared" si="5"/>
        <v>1550</v>
      </c>
    </row>
    <row r="72" spans="1:6" ht="15.75" x14ac:dyDescent="0.25">
      <c r="A72" s="5" t="s">
        <v>7</v>
      </c>
      <c r="B72" s="10">
        <v>850</v>
      </c>
      <c r="C72" s="10">
        <v>850</v>
      </c>
      <c r="D72" s="27"/>
      <c r="E72" s="26">
        <f t="shared" si="5"/>
        <v>1700</v>
      </c>
    </row>
    <row r="73" spans="1:6" ht="15.75" x14ac:dyDescent="0.25">
      <c r="A73" s="31" t="s">
        <v>10</v>
      </c>
      <c r="B73" s="7">
        <f>SUM(B65:B72)</f>
        <v>21316</v>
      </c>
      <c r="C73" s="7">
        <f>SUM(C65:C72)</f>
        <v>21281</v>
      </c>
      <c r="D73" s="7"/>
      <c r="E73" s="7">
        <f>SUM(E65:E72)</f>
        <v>42597</v>
      </c>
    </row>
    <row r="75" spans="1:6" ht="15.75" x14ac:dyDescent="0.25">
      <c r="A75" s="34" t="s">
        <v>107</v>
      </c>
      <c r="B75" s="35"/>
      <c r="C75" s="35"/>
      <c r="D75" s="35"/>
      <c r="E75" s="36"/>
      <c r="F75" t="s">
        <v>93</v>
      </c>
    </row>
    <row r="76" spans="1:6" ht="15.75" x14ac:dyDescent="0.25">
      <c r="A76" s="3" t="s">
        <v>12</v>
      </c>
      <c r="B76" s="3" t="s">
        <v>8</v>
      </c>
      <c r="C76" s="3" t="s">
        <v>9</v>
      </c>
      <c r="D76" s="3"/>
      <c r="E76" s="4" t="s">
        <v>33</v>
      </c>
    </row>
    <row r="77" spans="1:6" ht="15.75" x14ac:dyDescent="0.25">
      <c r="A77" s="5" t="s">
        <v>0</v>
      </c>
      <c r="B77" s="6">
        <v>4491</v>
      </c>
      <c r="C77" s="6">
        <v>4491</v>
      </c>
      <c r="D77" s="30"/>
      <c r="E77" s="26">
        <f t="shared" ref="E77:E84" si="6">SUM(B77:C77)</f>
        <v>8982</v>
      </c>
    </row>
    <row r="78" spans="1:6" ht="15.75" x14ac:dyDescent="0.25">
      <c r="A78" s="5" t="s">
        <v>1</v>
      </c>
      <c r="B78" s="6">
        <v>675</v>
      </c>
      <c r="C78" s="6">
        <v>675</v>
      </c>
      <c r="D78" s="30"/>
      <c r="E78" s="26">
        <f t="shared" si="6"/>
        <v>1350</v>
      </c>
    </row>
    <row r="79" spans="1:6" ht="15.75" x14ac:dyDescent="0.25">
      <c r="A79" s="5" t="s">
        <v>2</v>
      </c>
      <c r="B79" s="6">
        <v>1143</v>
      </c>
      <c r="C79" s="6">
        <v>1143</v>
      </c>
      <c r="D79" s="30"/>
      <c r="E79" s="26">
        <f t="shared" si="6"/>
        <v>2286</v>
      </c>
    </row>
    <row r="80" spans="1:6" ht="15.75" x14ac:dyDescent="0.25">
      <c r="A80" s="5" t="s">
        <v>3</v>
      </c>
      <c r="B80" s="8">
        <v>385</v>
      </c>
      <c r="C80" s="8">
        <v>350</v>
      </c>
      <c r="D80" s="8">
        <v>350</v>
      </c>
      <c r="E80" s="7">
        <f t="shared" si="6"/>
        <v>735</v>
      </c>
    </row>
    <row r="81" spans="1:6" ht="15.75" x14ac:dyDescent="0.25">
      <c r="A81" s="5" t="s">
        <v>4</v>
      </c>
      <c r="B81" s="8">
        <v>3450</v>
      </c>
      <c r="C81" s="8">
        <v>3450</v>
      </c>
      <c r="D81" s="25"/>
      <c r="E81" s="26">
        <f t="shared" si="6"/>
        <v>6900</v>
      </c>
    </row>
    <row r="82" spans="1:6" ht="15.75" x14ac:dyDescent="0.25">
      <c r="A82" s="5" t="s">
        <v>5</v>
      </c>
      <c r="B82" s="8">
        <v>1375</v>
      </c>
      <c r="C82" s="8">
        <v>1375</v>
      </c>
      <c r="D82" s="25"/>
      <c r="E82" s="26">
        <f t="shared" si="6"/>
        <v>2750</v>
      </c>
    </row>
    <row r="83" spans="1:6" ht="15.75" x14ac:dyDescent="0.25">
      <c r="A83" s="5" t="s">
        <v>6</v>
      </c>
      <c r="B83" s="8">
        <v>525</v>
      </c>
      <c r="C83" s="8">
        <v>525</v>
      </c>
      <c r="D83" s="25"/>
      <c r="E83" s="26">
        <f t="shared" si="6"/>
        <v>1050</v>
      </c>
    </row>
    <row r="84" spans="1:6" ht="15.75" x14ac:dyDescent="0.25">
      <c r="A84" s="5" t="s">
        <v>7</v>
      </c>
      <c r="B84" s="8">
        <v>850</v>
      </c>
      <c r="C84" s="8">
        <v>850</v>
      </c>
      <c r="D84" s="25"/>
      <c r="E84" s="26">
        <f t="shared" si="6"/>
        <v>1700</v>
      </c>
    </row>
    <row r="85" spans="1:6" ht="15.75" x14ac:dyDescent="0.25">
      <c r="A85" s="31" t="s">
        <v>10</v>
      </c>
      <c r="B85" s="7">
        <f>SUM(B77:B84)</f>
        <v>12894</v>
      </c>
      <c r="C85" s="7">
        <f>SUM(C77:C84)</f>
        <v>12859</v>
      </c>
      <c r="D85" s="7"/>
      <c r="E85" s="7">
        <f>SUM(E77:E84)</f>
        <v>25753</v>
      </c>
    </row>
    <row r="86" spans="1:6" ht="15.75" x14ac:dyDescent="0.25">
      <c r="A86" s="2"/>
      <c r="B86" s="2"/>
      <c r="C86" s="2"/>
      <c r="D86" s="2"/>
      <c r="E86" s="2"/>
    </row>
    <row r="87" spans="1:6" ht="15.75" x14ac:dyDescent="0.25">
      <c r="A87" s="34" t="s">
        <v>108</v>
      </c>
      <c r="B87" s="52"/>
      <c r="C87" s="52"/>
      <c r="D87" s="52"/>
      <c r="E87" s="53"/>
      <c r="F87" t="s">
        <v>93</v>
      </c>
    </row>
    <row r="88" spans="1:6" ht="15.75" x14ac:dyDescent="0.25">
      <c r="A88" s="3" t="s">
        <v>12</v>
      </c>
      <c r="B88" s="3" t="s">
        <v>8</v>
      </c>
      <c r="C88" s="3" t="s">
        <v>9</v>
      </c>
      <c r="D88" s="3"/>
      <c r="E88" s="4" t="s">
        <v>33</v>
      </c>
    </row>
    <row r="89" spans="1:6" ht="15.75" x14ac:dyDescent="0.25">
      <c r="A89" s="5" t="s">
        <v>0</v>
      </c>
      <c r="B89" s="10">
        <v>12663</v>
      </c>
      <c r="C89" s="10">
        <v>12663</v>
      </c>
      <c r="D89" s="27"/>
      <c r="E89" s="26">
        <f t="shared" ref="E89:E96" si="7">SUM(B89:C89)</f>
        <v>25326</v>
      </c>
    </row>
    <row r="90" spans="1:6" ht="15.75" x14ac:dyDescent="0.25">
      <c r="A90" s="5" t="s">
        <v>1</v>
      </c>
      <c r="B90" s="10">
        <v>675</v>
      </c>
      <c r="C90" s="10">
        <v>675</v>
      </c>
      <c r="D90" s="27"/>
      <c r="E90" s="26">
        <f t="shared" si="7"/>
        <v>1350</v>
      </c>
    </row>
    <row r="91" spans="1:6" ht="15.75" x14ac:dyDescent="0.25">
      <c r="A91" s="5" t="s">
        <v>2</v>
      </c>
      <c r="B91" s="10">
        <v>1143</v>
      </c>
      <c r="C91" s="10">
        <v>1143</v>
      </c>
      <c r="D91" s="27"/>
      <c r="E91" s="26">
        <f t="shared" si="7"/>
        <v>2286</v>
      </c>
    </row>
    <row r="92" spans="1:6" ht="15.75" x14ac:dyDescent="0.25">
      <c r="A92" s="5" t="s">
        <v>3</v>
      </c>
      <c r="B92" s="10">
        <v>385</v>
      </c>
      <c r="C92" s="10">
        <v>350</v>
      </c>
      <c r="D92" s="10">
        <v>350</v>
      </c>
      <c r="E92" s="7">
        <f t="shared" si="7"/>
        <v>735</v>
      </c>
    </row>
    <row r="93" spans="1:6" ht="15.75" x14ac:dyDescent="0.25">
      <c r="A93" s="5" t="s">
        <v>4</v>
      </c>
      <c r="B93" s="10">
        <v>3450</v>
      </c>
      <c r="C93" s="10">
        <v>3450</v>
      </c>
      <c r="D93" s="27"/>
      <c r="E93" s="26">
        <f t="shared" si="7"/>
        <v>6900</v>
      </c>
    </row>
    <row r="94" spans="1:6" ht="15.75" x14ac:dyDescent="0.25">
      <c r="A94" s="5" t="s">
        <v>5</v>
      </c>
      <c r="B94" s="10">
        <v>1375</v>
      </c>
      <c r="C94" s="10">
        <v>1375</v>
      </c>
      <c r="D94" s="27"/>
      <c r="E94" s="26">
        <f t="shared" si="7"/>
        <v>2750</v>
      </c>
    </row>
    <row r="95" spans="1:6" ht="15.75" x14ac:dyDescent="0.25">
      <c r="A95" s="5" t="s">
        <v>6</v>
      </c>
      <c r="B95" s="10">
        <v>775</v>
      </c>
      <c r="C95" s="10">
        <v>775</v>
      </c>
      <c r="D95" s="27"/>
      <c r="E95" s="26">
        <f t="shared" si="7"/>
        <v>1550</v>
      </c>
    </row>
    <row r="96" spans="1:6" ht="15.75" x14ac:dyDescent="0.25">
      <c r="A96" s="5" t="s">
        <v>7</v>
      </c>
      <c r="B96" s="10">
        <v>850</v>
      </c>
      <c r="C96" s="10">
        <v>850</v>
      </c>
      <c r="D96" s="27"/>
      <c r="E96" s="26">
        <f t="shared" si="7"/>
        <v>1700</v>
      </c>
    </row>
    <row r="97" spans="1:5" ht="15.75" x14ac:dyDescent="0.25">
      <c r="A97" s="31" t="s">
        <v>10</v>
      </c>
      <c r="B97" s="7">
        <f>SUM(B89:B96)</f>
        <v>21316</v>
      </c>
      <c r="C97" s="7">
        <f>SUM(C89:C96)</f>
        <v>21281</v>
      </c>
      <c r="D97" s="7"/>
      <c r="E97" s="7">
        <f>SUM(E89:E96)</f>
        <v>42597</v>
      </c>
    </row>
  </sheetData>
  <customSheetViews>
    <customSheetView guid="{7859B5AF-9028-4FC3-8EBD-043CDBEB3894}" state="hidden">
      <selection activeCell="G70" sqref="G70"/>
      <pageMargins left="0.7" right="0.7" top="0.75" bottom="0.75" header="0.3" footer="0.3"/>
    </customSheetView>
    <customSheetView guid="{841B7462-7B18-417E-9A17-73CC12170E09}">
      <selection activeCell="D1" sqref="D1:D1048576"/>
      <pageMargins left="0.7" right="0.7" top="0.75" bottom="0.75" header="0.3" footer="0.3"/>
    </customSheetView>
    <customSheetView guid="{1F88732F-769F-4D3B-B47D-59951782D8BB}">
      <selection activeCell="G4" sqref="G4"/>
      <pageMargins left="0.7" right="0.7" top="0.75" bottom="0.75" header="0.3" footer="0.3"/>
    </customSheetView>
    <customSheetView guid="{192540F0-95A5-47AB-B54C-12D5A8A489AD}" state="hidden">
      <selection activeCell="G70" sqref="G70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1F25D-0D3B-4520-8578-C113EBB0F9C2}">
  <sheetPr>
    <tabColor rgb="FF00B0F0"/>
  </sheetPr>
  <dimension ref="A1:G97"/>
  <sheetViews>
    <sheetView workbookViewId="0">
      <selection activeCell="G14" sqref="G14"/>
    </sheetView>
  </sheetViews>
  <sheetFormatPr defaultRowHeight="15" x14ac:dyDescent="0.25"/>
  <cols>
    <col min="1" max="1" width="53.140625" customWidth="1"/>
    <col min="2" max="2" width="21.5703125" customWidth="1"/>
    <col min="3" max="3" width="20.5703125" customWidth="1"/>
    <col min="4" max="4" width="21.5703125" customWidth="1"/>
  </cols>
  <sheetData>
    <row r="1" spans="1:7" ht="28.5" x14ac:dyDescent="0.45">
      <c r="A1" s="39" t="s">
        <v>94</v>
      </c>
    </row>
    <row r="2" spans="1:7" x14ac:dyDescent="0.25">
      <c r="A2" s="42"/>
    </row>
    <row r="3" spans="1:7" ht="15.75" x14ac:dyDescent="0.25">
      <c r="A3" s="34" t="s">
        <v>97</v>
      </c>
      <c r="B3" s="35"/>
      <c r="C3" s="35"/>
      <c r="D3" s="35"/>
      <c r="E3" s="36"/>
      <c r="F3" t="s">
        <v>67</v>
      </c>
      <c r="G3" t="s">
        <v>96</v>
      </c>
    </row>
    <row r="4" spans="1:7" ht="33.75" customHeight="1" x14ac:dyDescent="0.25">
      <c r="A4" s="3" t="s">
        <v>12</v>
      </c>
      <c r="B4" s="3" t="s">
        <v>8</v>
      </c>
      <c r="C4" s="3" t="s">
        <v>9</v>
      </c>
      <c r="D4" s="3" t="s">
        <v>13</v>
      </c>
      <c r="E4" s="4" t="s">
        <v>33</v>
      </c>
      <c r="G4" s="33" t="s">
        <v>114</v>
      </c>
    </row>
    <row r="5" spans="1:7" ht="15.75" x14ac:dyDescent="0.25">
      <c r="A5" s="5" t="s">
        <v>0</v>
      </c>
      <c r="B5" s="6">
        <v>4491</v>
      </c>
      <c r="C5" s="6">
        <v>4491</v>
      </c>
      <c r="D5" s="6"/>
      <c r="E5" s="7">
        <f t="shared" ref="E5:E12" si="0">SUM(B5:C5)</f>
        <v>8982</v>
      </c>
    </row>
    <row r="6" spans="1:7" ht="15.75" x14ac:dyDescent="0.25">
      <c r="A6" s="5" t="s">
        <v>1</v>
      </c>
      <c r="B6" s="6">
        <v>675</v>
      </c>
      <c r="C6" s="6">
        <v>675</v>
      </c>
      <c r="D6" s="6"/>
      <c r="E6" s="7">
        <f t="shared" si="0"/>
        <v>1350</v>
      </c>
    </row>
    <row r="7" spans="1:7" ht="15.75" x14ac:dyDescent="0.25">
      <c r="A7" s="5" t="s">
        <v>2</v>
      </c>
      <c r="B7" s="6">
        <v>1143</v>
      </c>
      <c r="C7" s="6">
        <v>1143</v>
      </c>
      <c r="D7" s="6"/>
      <c r="E7" s="7">
        <f t="shared" si="0"/>
        <v>2286</v>
      </c>
    </row>
    <row r="8" spans="1:7" ht="15.75" x14ac:dyDescent="0.25">
      <c r="A8" s="5" t="s">
        <v>3</v>
      </c>
      <c r="B8" s="8">
        <v>316</v>
      </c>
      <c r="C8" s="8">
        <v>304</v>
      </c>
      <c r="D8" s="8">
        <v>157</v>
      </c>
      <c r="E8" s="7">
        <f t="shared" si="0"/>
        <v>620</v>
      </c>
    </row>
    <row r="9" spans="1:7" ht="15.75" x14ac:dyDescent="0.25">
      <c r="A9" s="5" t="s">
        <v>4</v>
      </c>
      <c r="B9" s="8">
        <v>3450</v>
      </c>
      <c r="C9" s="8">
        <v>3450</v>
      </c>
      <c r="D9" s="25"/>
      <c r="E9" s="26">
        <f t="shared" si="0"/>
        <v>6900</v>
      </c>
    </row>
    <row r="10" spans="1:7" ht="15.75" x14ac:dyDescent="0.25">
      <c r="A10" s="5" t="s">
        <v>5</v>
      </c>
      <c r="B10" s="8">
        <v>1375</v>
      </c>
      <c r="C10" s="8">
        <v>1375</v>
      </c>
      <c r="D10" s="25"/>
      <c r="E10" s="26">
        <f t="shared" si="0"/>
        <v>2750</v>
      </c>
    </row>
    <row r="11" spans="1:7" ht="15.75" x14ac:dyDescent="0.25">
      <c r="A11" s="5" t="s">
        <v>6</v>
      </c>
      <c r="B11" s="8">
        <v>525</v>
      </c>
      <c r="C11" s="8">
        <v>525</v>
      </c>
      <c r="D11" s="25"/>
      <c r="E11" s="26">
        <f t="shared" si="0"/>
        <v>1050</v>
      </c>
    </row>
    <row r="12" spans="1:7" ht="15.75" x14ac:dyDescent="0.25">
      <c r="A12" s="5" t="s">
        <v>7</v>
      </c>
      <c r="B12" s="8">
        <v>850</v>
      </c>
      <c r="C12" s="8">
        <v>850</v>
      </c>
      <c r="D12" s="25"/>
      <c r="E12" s="26">
        <f t="shared" si="0"/>
        <v>1700</v>
      </c>
    </row>
    <row r="13" spans="1:7" ht="15.75" x14ac:dyDescent="0.25">
      <c r="A13" s="31" t="s">
        <v>10</v>
      </c>
      <c r="B13" s="7">
        <f>SUM(B5:B12)</f>
        <v>12825</v>
      </c>
      <c r="C13" s="7">
        <f>SUM(C5:C12)</f>
        <v>12813</v>
      </c>
      <c r="D13" s="7"/>
      <c r="E13" s="7">
        <f>SUM(E5:E12)</f>
        <v>25638</v>
      </c>
    </row>
    <row r="14" spans="1:7" ht="15.75" x14ac:dyDescent="0.25">
      <c r="A14" s="2"/>
      <c r="B14" s="2"/>
      <c r="C14" s="2"/>
      <c r="D14" s="2"/>
      <c r="E14" s="2"/>
    </row>
    <row r="15" spans="1:7" ht="15.75" x14ac:dyDescent="0.25">
      <c r="A15" s="34" t="s">
        <v>98</v>
      </c>
      <c r="B15" s="52"/>
      <c r="C15" s="52"/>
      <c r="D15" s="52"/>
      <c r="E15" s="53"/>
      <c r="F15" t="s">
        <v>67</v>
      </c>
    </row>
    <row r="16" spans="1:7" ht="33.75" customHeight="1" x14ac:dyDescent="0.25">
      <c r="A16" s="3" t="s">
        <v>12</v>
      </c>
      <c r="B16" s="3" t="s">
        <v>8</v>
      </c>
      <c r="C16" s="3" t="s">
        <v>9</v>
      </c>
      <c r="D16" s="3"/>
      <c r="E16" s="4" t="s">
        <v>33</v>
      </c>
    </row>
    <row r="17" spans="1:6" ht="15.75" x14ac:dyDescent="0.25">
      <c r="A17" s="5" t="s">
        <v>0</v>
      </c>
      <c r="B17" s="10">
        <v>12663</v>
      </c>
      <c r="C17" s="10">
        <v>12663</v>
      </c>
      <c r="D17" s="10"/>
      <c r="E17" s="7">
        <f t="shared" ref="E17:E24" si="1">SUM(B17:C17)</f>
        <v>25326</v>
      </c>
    </row>
    <row r="18" spans="1:6" ht="15.75" x14ac:dyDescent="0.25">
      <c r="A18" s="5" t="s">
        <v>1</v>
      </c>
      <c r="B18" s="10">
        <v>675</v>
      </c>
      <c r="C18" s="10">
        <v>675</v>
      </c>
      <c r="D18" s="10"/>
      <c r="E18" s="7">
        <f t="shared" si="1"/>
        <v>1350</v>
      </c>
    </row>
    <row r="19" spans="1:6" ht="15.75" x14ac:dyDescent="0.25">
      <c r="A19" s="5" t="s">
        <v>2</v>
      </c>
      <c r="B19" s="10">
        <v>1143</v>
      </c>
      <c r="C19" s="10">
        <v>1143</v>
      </c>
      <c r="D19" s="10"/>
      <c r="E19" s="7">
        <f t="shared" si="1"/>
        <v>2286</v>
      </c>
    </row>
    <row r="20" spans="1:6" ht="15.75" x14ac:dyDescent="0.25">
      <c r="A20" s="5" t="s">
        <v>3</v>
      </c>
      <c r="B20" s="10">
        <v>316</v>
      </c>
      <c r="C20" s="10">
        <v>304</v>
      </c>
      <c r="D20" s="10">
        <v>157</v>
      </c>
      <c r="E20" s="7">
        <f t="shared" si="1"/>
        <v>620</v>
      </c>
    </row>
    <row r="21" spans="1:6" ht="15.75" x14ac:dyDescent="0.25">
      <c r="A21" s="5" t="s">
        <v>4</v>
      </c>
      <c r="B21" s="10">
        <v>3450</v>
      </c>
      <c r="C21" s="10">
        <v>3450</v>
      </c>
      <c r="D21" s="27"/>
      <c r="E21" s="26">
        <f t="shared" si="1"/>
        <v>6900</v>
      </c>
    </row>
    <row r="22" spans="1:6" ht="15.75" x14ac:dyDescent="0.25">
      <c r="A22" s="5" t="s">
        <v>5</v>
      </c>
      <c r="B22" s="10">
        <v>1375</v>
      </c>
      <c r="C22" s="10">
        <v>1375</v>
      </c>
      <c r="D22" s="27"/>
      <c r="E22" s="26">
        <f t="shared" si="1"/>
        <v>2750</v>
      </c>
    </row>
    <row r="23" spans="1:6" ht="15.75" x14ac:dyDescent="0.25">
      <c r="A23" s="5" t="s">
        <v>6</v>
      </c>
      <c r="B23" s="10">
        <v>775</v>
      </c>
      <c r="C23" s="10">
        <v>775</v>
      </c>
      <c r="D23" s="27"/>
      <c r="E23" s="26">
        <f t="shared" si="1"/>
        <v>1550</v>
      </c>
    </row>
    <row r="24" spans="1:6" ht="15.75" x14ac:dyDescent="0.25">
      <c r="A24" s="5" t="s">
        <v>7</v>
      </c>
      <c r="B24" s="10">
        <v>850</v>
      </c>
      <c r="C24" s="10">
        <v>850</v>
      </c>
      <c r="D24" s="27"/>
      <c r="E24" s="26">
        <f t="shared" si="1"/>
        <v>1700</v>
      </c>
    </row>
    <row r="25" spans="1:6" ht="15.75" x14ac:dyDescent="0.25">
      <c r="A25" s="31" t="s">
        <v>10</v>
      </c>
      <c r="B25" s="7">
        <f>SUM(B17:B24)</f>
        <v>21247</v>
      </c>
      <c r="C25" s="7">
        <f>SUM(C17:C24)</f>
        <v>21235</v>
      </c>
      <c r="D25" s="7"/>
      <c r="E25" s="7">
        <f>SUM(E17:E24)</f>
        <v>42482</v>
      </c>
    </row>
    <row r="27" spans="1:6" ht="15.75" x14ac:dyDescent="0.25">
      <c r="A27" s="34" t="s">
        <v>99</v>
      </c>
      <c r="B27" s="35"/>
      <c r="C27" s="35"/>
      <c r="D27" s="35"/>
      <c r="E27" s="36"/>
      <c r="F27" t="s">
        <v>68</v>
      </c>
    </row>
    <row r="28" spans="1:6" ht="31.5" x14ac:dyDescent="0.25">
      <c r="A28" s="3" t="s">
        <v>12</v>
      </c>
      <c r="B28" s="3" t="s">
        <v>8</v>
      </c>
      <c r="C28" s="3" t="s">
        <v>9</v>
      </c>
      <c r="D28" s="3"/>
      <c r="E28" s="4" t="s">
        <v>33</v>
      </c>
    </row>
    <row r="29" spans="1:6" ht="15.75" x14ac:dyDescent="0.25">
      <c r="A29" s="5" t="s">
        <v>0</v>
      </c>
      <c r="B29" s="6">
        <v>4491</v>
      </c>
      <c r="C29" s="6">
        <v>4491</v>
      </c>
      <c r="D29" s="30"/>
      <c r="E29" s="26">
        <f t="shared" ref="E29:E36" si="2">SUM(B29:C29)</f>
        <v>8982</v>
      </c>
    </row>
    <row r="30" spans="1:6" ht="15.75" x14ac:dyDescent="0.25">
      <c r="A30" s="5" t="s">
        <v>1</v>
      </c>
      <c r="B30" s="6">
        <v>675</v>
      </c>
      <c r="C30" s="6">
        <v>675</v>
      </c>
      <c r="D30" s="30"/>
      <c r="E30" s="26">
        <f t="shared" si="2"/>
        <v>1350</v>
      </c>
    </row>
    <row r="31" spans="1:6" ht="15.75" x14ac:dyDescent="0.25">
      <c r="A31" s="5" t="s">
        <v>2</v>
      </c>
      <c r="B31" s="6">
        <v>1143</v>
      </c>
      <c r="C31" s="6">
        <v>1143</v>
      </c>
      <c r="D31" s="30"/>
      <c r="E31" s="26">
        <f t="shared" si="2"/>
        <v>2286</v>
      </c>
    </row>
    <row r="32" spans="1:6" ht="15.75" x14ac:dyDescent="0.25">
      <c r="A32" s="5" t="s">
        <v>3</v>
      </c>
      <c r="B32" s="8">
        <v>134</v>
      </c>
      <c r="C32" s="8">
        <v>200</v>
      </c>
      <c r="D32" s="8">
        <v>0</v>
      </c>
      <c r="E32" s="7">
        <f t="shared" si="2"/>
        <v>334</v>
      </c>
      <c r="F32" t="s">
        <v>95</v>
      </c>
    </row>
    <row r="33" spans="1:6" ht="15.75" x14ac:dyDescent="0.25">
      <c r="A33" s="5" t="s">
        <v>4</v>
      </c>
      <c r="B33" s="8">
        <v>3450</v>
      </c>
      <c r="C33" s="8">
        <v>2915</v>
      </c>
      <c r="D33" s="25"/>
      <c r="E33" s="26">
        <f t="shared" si="2"/>
        <v>6365</v>
      </c>
    </row>
    <row r="34" spans="1:6" ht="15.75" x14ac:dyDescent="0.25">
      <c r="A34" s="5" t="s">
        <v>5</v>
      </c>
      <c r="B34" s="8">
        <v>1375</v>
      </c>
      <c r="C34" s="8">
        <v>1375</v>
      </c>
      <c r="D34" s="25"/>
      <c r="E34" s="26">
        <f t="shared" si="2"/>
        <v>2750</v>
      </c>
    </row>
    <row r="35" spans="1:6" ht="15.75" x14ac:dyDescent="0.25">
      <c r="A35" s="5" t="s">
        <v>6</v>
      </c>
      <c r="B35" s="8">
        <v>525</v>
      </c>
      <c r="C35" s="8">
        <v>525</v>
      </c>
      <c r="D35" s="25"/>
      <c r="E35" s="26">
        <f t="shared" si="2"/>
        <v>1050</v>
      </c>
    </row>
    <row r="36" spans="1:6" ht="15.75" x14ac:dyDescent="0.25">
      <c r="A36" s="5" t="s">
        <v>7</v>
      </c>
      <c r="B36" s="8">
        <v>850</v>
      </c>
      <c r="C36" s="8">
        <v>850</v>
      </c>
      <c r="D36" s="25"/>
      <c r="E36" s="26">
        <f t="shared" si="2"/>
        <v>1700</v>
      </c>
    </row>
    <row r="37" spans="1:6" ht="15.75" x14ac:dyDescent="0.25">
      <c r="A37" s="31" t="s">
        <v>10</v>
      </c>
      <c r="B37" s="7">
        <f>SUM(B29:B36)</f>
        <v>12643</v>
      </c>
      <c r="C37" s="7">
        <f>SUM(C29:C36)</f>
        <v>12174</v>
      </c>
      <c r="D37" s="7"/>
      <c r="E37" s="7">
        <f>SUM(E29:E36)</f>
        <v>24817</v>
      </c>
    </row>
    <row r="38" spans="1:6" ht="15.75" x14ac:dyDescent="0.25">
      <c r="A38" s="2"/>
      <c r="B38" s="2"/>
      <c r="C38" s="2"/>
      <c r="D38" s="2"/>
      <c r="E38" s="2"/>
    </row>
    <row r="39" spans="1:6" ht="15.75" x14ac:dyDescent="0.25">
      <c r="A39" s="34" t="s">
        <v>100</v>
      </c>
      <c r="B39" s="52"/>
      <c r="C39" s="52"/>
      <c r="D39" s="52"/>
      <c r="E39" s="53"/>
      <c r="F39" t="s">
        <v>68</v>
      </c>
    </row>
    <row r="40" spans="1:6" ht="31.5" x14ac:dyDescent="0.25">
      <c r="A40" s="3" t="s">
        <v>12</v>
      </c>
      <c r="B40" s="3" t="s">
        <v>8</v>
      </c>
      <c r="C40" s="3" t="s">
        <v>9</v>
      </c>
      <c r="D40" s="3"/>
      <c r="E40" s="4" t="s">
        <v>33</v>
      </c>
    </row>
    <row r="41" spans="1:6" ht="15.75" x14ac:dyDescent="0.25">
      <c r="A41" s="5" t="s">
        <v>0</v>
      </c>
      <c r="B41" s="10">
        <v>12663</v>
      </c>
      <c r="C41" s="10">
        <v>12663</v>
      </c>
      <c r="D41" s="27"/>
      <c r="E41" s="26">
        <f t="shared" ref="E41:E48" si="3">SUM(B41:C41)</f>
        <v>25326</v>
      </c>
    </row>
    <row r="42" spans="1:6" ht="15.75" x14ac:dyDescent="0.25">
      <c r="A42" s="5" t="s">
        <v>1</v>
      </c>
      <c r="B42" s="10">
        <v>675</v>
      </c>
      <c r="C42" s="10">
        <v>675</v>
      </c>
      <c r="D42" s="27"/>
      <c r="E42" s="26">
        <f t="shared" si="3"/>
        <v>1350</v>
      </c>
    </row>
    <row r="43" spans="1:6" ht="15.75" x14ac:dyDescent="0.25">
      <c r="A43" s="5" t="s">
        <v>2</v>
      </c>
      <c r="B43" s="10">
        <v>1143</v>
      </c>
      <c r="C43" s="10">
        <v>1143</v>
      </c>
      <c r="D43" s="27"/>
      <c r="E43" s="26">
        <f t="shared" si="3"/>
        <v>2286</v>
      </c>
    </row>
    <row r="44" spans="1:6" ht="15.75" x14ac:dyDescent="0.25">
      <c r="A44" s="5" t="s">
        <v>3</v>
      </c>
      <c r="B44" s="10">
        <v>134</v>
      </c>
      <c r="C44" s="10">
        <v>200</v>
      </c>
      <c r="D44" s="10">
        <v>0</v>
      </c>
      <c r="E44" s="7">
        <f t="shared" si="3"/>
        <v>334</v>
      </c>
      <c r="F44" t="s">
        <v>95</v>
      </c>
    </row>
    <row r="45" spans="1:6" ht="15.75" x14ac:dyDescent="0.25">
      <c r="A45" s="5" t="s">
        <v>4</v>
      </c>
      <c r="B45" s="10">
        <v>3450</v>
      </c>
      <c r="C45" s="10">
        <v>3450</v>
      </c>
      <c r="D45" s="27"/>
      <c r="E45" s="26">
        <f t="shared" si="3"/>
        <v>6900</v>
      </c>
    </row>
    <row r="46" spans="1:6" ht="15.75" x14ac:dyDescent="0.25">
      <c r="A46" s="5" t="s">
        <v>5</v>
      </c>
      <c r="B46" s="10">
        <v>1375</v>
      </c>
      <c r="C46" s="10">
        <v>1375</v>
      </c>
      <c r="D46" s="27"/>
      <c r="E46" s="26">
        <f t="shared" si="3"/>
        <v>2750</v>
      </c>
    </row>
    <row r="47" spans="1:6" ht="15.75" x14ac:dyDescent="0.25">
      <c r="A47" s="5" t="s">
        <v>6</v>
      </c>
      <c r="B47" s="10">
        <v>775</v>
      </c>
      <c r="C47" s="10">
        <v>775</v>
      </c>
      <c r="D47" s="27"/>
      <c r="E47" s="26">
        <f t="shared" si="3"/>
        <v>1550</v>
      </c>
    </row>
    <row r="48" spans="1:6" ht="15.75" x14ac:dyDescent="0.25">
      <c r="A48" s="5" t="s">
        <v>7</v>
      </c>
      <c r="B48" s="10">
        <v>850</v>
      </c>
      <c r="C48" s="10">
        <v>850</v>
      </c>
      <c r="D48" s="27"/>
      <c r="E48" s="26">
        <f t="shared" si="3"/>
        <v>1700</v>
      </c>
    </row>
    <row r="49" spans="1:5" ht="15.75" x14ac:dyDescent="0.25">
      <c r="A49" s="31" t="s">
        <v>10</v>
      </c>
      <c r="B49" s="7">
        <f>SUM(B41:B48)</f>
        <v>21065</v>
      </c>
      <c r="C49" s="7">
        <f>SUM(C41:C48)</f>
        <v>21131</v>
      </c>
      <c r="D49" s="7"/>
      <c r="E49" s="7">
        <f>SUM(E41:E48)</f>
        <v>42196</v>
      </c>
    </row>
    <row r="51" spans="1:5" ht="15.75" x14ac:dyDescent="0.25">
      <c r="A51" s="43"/>
      <c r="B51" s="43"/>
      <c r="C51" s="43"/>
      <c r="D51" s="43"/>
      <c r="E51" s="43"/>
    </row>
    <row r="52" spans="1:5" ht="15.75" x14ac:dyDescent="0.25">
      <c r="A52" s="44"/>
      <c r="B52" s="44"/>
      <c r="C52" s="44"/>
      <c r="D52" s="44"/>
      <c r="E52" s="45"/>
    </row>
    <row r="53" spans="1:5" ht="15.75" x14ac:dyDescent="0.25">
      <c r="A53" s="46"/>
      <c r="B53" s="47"/>
      <c r="C53" s="47"/>
      <c r="D53" s="47"/>
      <c r="E53" s="19"/>
    </row>
    <row r="54" spans="1:5" ht="15.75" x14ac:dyDescent="0.25">
      <c r="A54" s="46"/>
      <c r="B54" s="47"/>
      <c r="C54" s="47"/>
      <c r="D54" s="47"/>
      <c r="E54" s="19"/>
    </row>
    <row r="55" spans="1:5" ht="15.75" x14ac:dyDescent="0.25">
      <c r="A55" s="46"/>
      <c r="B55" s="47"/>
      <c r="C55" s="47"/>
      <c r="D55" s="47"/>
      <c r="E55" s="19"/>
    </row>
    <row r="56" spans="1:5" ht="15.75" x14ac:dyDescent="0.25">
      <c r="A56" s="46"/>
      <c r="B56" s="48"/>
      <c r="C56" s="48"/>
      <c r="D56" s="48"/>
      <c r="E56" s="19"/>
    </row>
    <row r="57" spans="1:5" ht="15.75" x14ac:dyDescent="0.25">
      <c r="A57" s="46"/>
      <c r="B57" s="48"/>
      <c r="C57" s="48"/>
      <c r="D57" s="48"/>
      <c r="E57" s="19"/>
    </row>
    <row r="58" spans="1:5" ht="15.75" x14ac:dyDescent="0.25">
      <c r="A58" s="46"/>
      <c r="B58" s="48"/>
      <c r="C58" s="48"/>
      <c r="D58" s="48"/>
      <c r="E58" s="19"/>
    </row>
    <row r="59" spans="1:5" ht="15.75" x14ac:dyDescent="0.25">
      <c r="A59" s="46"/>
      <c r="B59" s="48"/>
      <c r="C59" s="48"/>
      <c r="D59" s="48"/>
      <c r="E59" s="19"/>
    </row>
    <row r="60" spans="1:5" ht="15.75" x14ac:dyDescent="0.25">
      <c r="A60" s="46"/>
      <c r="B60" s="48"/>
      <c r="C60" s="48"/>
      <c r="D60" s="48"/>
      <c r="E60" s="19"/>
    </row>
    <row r="61" spans="1:5" ht="15.75" x14ac:dyDescent="0.25">
      <c r="A61" s="17"/>
      <c r="B61" s="19"/>
      <c r="C61" s="19"/>
      <c r="D61" s="19"/>
      <c r="E61" s="19"/>
    </row>
    <row r="62" spans="1:5" ht="15.75" x14ac:dyDescent="0.25">
      <c r="A62" s="2"/>
      <c r="B62" s="2"/>
      <c r="C62" s="2"/>
      <c r="D62" s="2"/>
      <c r="E62" s="2"/>
    </row>
    <row r="63" spans="1:5" ht="15.75" x14ac:dyDescent="0.25">
      <c r="A63" s="43"/>
      <c r="B63" s="43"/>
      <c r="C63" s="43"/>
      <c r="D63" s="43"/>
      <c r="E63" s="43"/>
    </row>
    <row r="64" spans="1:5" ht="15.75" x14ac:dyDescent="0.25">
      <c r="A64" s="44"/>
      <c r="B64" s="44"/>
      <c r="C64" s="44"/>
      <c r="D64" s="44"/>
      <c r="E64" s="45"/>
    </row>
    <row r="65" spans="1:5" ht="15.75" x14ac:dyDescent="0.25">
      <c r="A65" s="46"/>
      <c r="B65" s="49"/>
      <c r="C65" s="49"/>
      <c r="D65" s="49"/>
      <c r="E65" s="19"/>
    </row>
    <row r="66" spans="1:5" ht="15.75" x14ac:dyDescent="0.25">
      <c r="A66" s="46"/>
      <c r="B66" s="49"/>
      <c r="C66" s="49"/>
      <c r="D66" s="49"/>
      <c r="E66" s="19"/>
    </row>
    <row r="67" spans="1:5" ht="15.75" x14ac:dyDescent="0.25">
      <c r="A67" s="46"/>
      <c r="B67" s="49"/>
      <c r="C67" s="49"/>
      <c r="D67" s="49"/>
      <c r="E67" s="19"/>
    </row>
    <row r="68" spans="1:5" ht="15.75" x14ac:dyDescent="0.25">
      <c r="A68" s="46"/>
      <c r="B68" s="49"/>
      <c r="C68" s="49"/>
      <c r="D68" s="49"/>
      <c r="E68" s="19"/>
    </row>
    <row r="69" spans="1:5" ht="15.75" x14ac:dyDescent="0.25">
      <c r="A69" s="46"/>
      <c r="B69" s="49"/>
      <c r="C69" s="49"/>
      <c r="D69" s="49"/>
      <c r="E69" s="19"/>
    </row>
    <row r="70" spans="1:5" ht="15.75" x14ac:dyDescent="0.25">
      <c r="A70" s="46"/>
      <c r="B70" s="49"/>
      <c r="C70" s="49"/>
      <c r="D70" s="49"/>
      <c r="E70" s="19"/>
    </row>
    <row r="71" spans="1:5" ht="15.75" x14ac:dyDescent="0.25">
      <c r="A71" s="46"/>
      <c r="B71" s="49"/>
      <c r="C71" s="49"/>
      <c r="D71" s="49"/>
      <c r="E71" s="19"/>
    </row>
    <row r="72" spans="1:5" ht="15.75" x14ac:dyDescent="0.25">
      <c r="A72" s="46"/>
      <c r="B72" s="49"/>
      <c r="C72" s="49"/>
      <c r="D72" s="49"/>
      <c r="E72" s="19"/>
    </row>
    <row r="73" spans="1:5" ht="15.75" x14ac:dyDescent="0.25">
      <c r="A73" s="17"/>
      <c r="B73" s="19"/>
      <c r="C73" s="19"/>
      <c r="D73" s="19"/>
      <c r="E73" s="19"/>
    </row>
    <row r="75" spans="1:5" ht="15.75" x14ac:dyDescent="0.25">
      <c r="A75" s="43"/>
      <c r="B75" s="43"/>
      <c r="C75" s="43"/>
      <c r="D75" s="43"/>
      <c r="E75" s="43"/>
    </row>
    <row r="76" spans="1:5" ht="15.75" x14ac:dyDescent="0.25">
      <c r="A76" s="44"/>
      <c r="B76" s="44"/>
      <c r="C76" s="44"/>
      <c r="D76" s="44"/>
      <c r="E76" s="45"/>
    </row>
    <row r="77" spans="1:5" ht="15.75" x14ac:dyDescent="0.25">
      <c r="A77" s="46"/>
      <c r="B77" s="47"/>
      <c r="C77" s="47"/>
      <c r="D77" s="47"/>
      <c r="E77" s="19"/>
    </row>
    <row r="78" spans="1:5" ht="15.75" x14ac:dyDescent="0.25">
      <c r="A78" s="46"/>
      <c r="B78" s="47"/>
      <c r="C78" s="47"/>
      <c r="D78" s="47"/>
      <c r="E78" s="19"/>
    </row>
    <row r="79" spans="1:5" ht="15.75" x14ac:dyDescent="0.25">
      <c r="A79" s="46"/>
      <c r="B79" s="47"/>
      <c r="C79" s="47"/>
      <c r="D79" s="47"/>
      <c r="E79" s="19"/>
    </row>
    <row r="80" spans="1:5" ht="15.75" x14ac:dyDescent="0.25">
      <c r="A80" s="46"/>
      <c r="B80" s="48"/>
      <c r="C80" s="48"/>
      <c r="D80" s="48"/>
      <c r="E80" s="19"/>
    </row>
    <row r="81" spans="1:5" ht="15.75" x14ac:dyDescent="0.25">
      <c r="A81" s="46"/>
      <c r="B81" s="48"/>
      <c r="C81" s="48"/>
      <c r="D81" s="48"/>
      <c r="E81" s="19"/>
    </row>
    <row r="82" spans="1:5" ht="15.75" x14ac:dyDescent="0.25">
      <c r="A82" s="46"/>
      <c r="B82" s="48"/>
      <c r="C82" s="48"/>
      <c r="D82" s="48"/>
      <c r="E82" s="19"/>
    </row>
    <row r="83" spans="1:5" ht="15.75" x14ac:dyDescent="0.25">
      <c r="A83" s="46"/>
      <c r="B83" s="48"/>
      <c r="C83" s="48"/>
      <c r="D83" s="48"/>
      <c r="E83" s="19"/>
    </row>
    <row r="84" spans="1:5" ht="15.75" x14ac:dyDescent="0.25">
      <c r="A84" s="46"/>
      <c r="B84" s="48"/>
      <c r="C84" s="48"/>
      <c r="D84" s="48"/>
      <c r="E84" s="19"/>
    </row>
    <row r="85" spans="1:5" ht="15.75" x14ac:dyDescent="0.25">
      <c r="A85" s="17"/>
      <c r="B85" s="19"/>
      <c r="C85" s="19"/>
      <c r="D85" s="19"/>
      <c r="E85" s="19"/>
    </row>
    <row r="86" spans="1:5" ht="15.75" x14ac:dyDescent="0.25">
      <c r="A86" s="2"/>
      <c r="B86" s="2"/>
      <c r="C86" s="2"/>
      <c r="D86" s="2"/>
      <c r="E86" s="2"/>
    </row>
    <row r="87" spans="1:5" ht="15.75" x14ac:dyDescent="0.25">
      <c r="A87" s="43"/>
      <c r="B87" s="43"/>
      <c r="C87" s="43"/>
      <c r="D87" s="43"/>
      <c r="E87" s="43"/>
    </row>
    <row r="88" spans="1:5" ht="15.75" x14ac:dyDescent="0.25">
      <c r="A88" s="44"/>
      <c r="B88" s="44"/>
      <c r="C88" s="44"/>
      <c r="D88" s="44"/>
      <c r="E88" s="45"/>
    </row>
    <row r="89" spans="1:5" ht="15.75" x14ac:dyDescent="0.25">
      <c r="A89" s="46"/>
      <c r="B89" s="49"/>
      <c r="C89" s="49"/>
      <c r="D89" s="49"/>
      <c r="E89" s="19"/>
    </row>
    <row r="90" spans="1:5" ht="15.75" x14ac:dyDescent="0.25">
      <c r="A90" s="46"/>
      <c r="B90" s="49"/>
      <c r="C90" s="49"/>
      <c r="D90" s="49"/>
      <c r="E90" s="19"/>
    </row>
    <row r="91" spans="1:5" ht="15.75" x14ac:dyDescent="0.25">
      <c r="A91" s="46"/>
      <c r="B91" s="49"/>
      <c r="C91" s="49"/>
      <c r="D91" s="49"/>
      <c r="E91" s="19"/>
    </row>
    <row r="92" spans="1:5" ht="15.75" x14ac:dyDescent="0.25">
      <c r="A92" s="46"/>
      <c r="B92" s="49"/>
      <c r="C92" s="49"/>
      <c r="D92" s="49"/>
      <c r="E92" s="19"/>
    </row>
    <row r="93" spans="1:5" ht="15.75" x14ac:dyDescent="0.25">
      <c r="A93" s="46"/>
      <c r="B93" s="49"/>
      <c r="C93" s="49"/>
      <c r="D93" s="49"/>
      <c r="E93" s="19"/>
    </row>
    <row r="94" spans="1:5" ht="15.75" x14ac:dyDescent="0.25">
      <c r="A94" s="46"/>
      <c r="B94" s="49"/>
      <c r="C94" s="49"/>
      <c r="D94" s="49"/>
      <c r="E94" s="19"/>
    </row>
    <row r="95" spans="1:5" ht="15.75" x14ac:dyDescent="0.25">
      <c r="A95" s="46"/>
      <c r="B95" s="49"/>
      <c r="C95" s="49"/>
      <c r="D95" s="49"/>
      <c r="E95" s="19"/>
    </row>
    <row r="96" spans="1:5" ht="15.75" x14ac:dyDescent="0.25">
      <c r="A96" s="46"/>
      <c r="B96" s="49"/>
      <c r="C96" s="49"/>
      <c r="D96" s="49"/>
      <c r="E96" s="19"/>
    </row>
    <row r="97" spans="1:5" ht="15.75" x14ac:dyDescent="0.25">
      <c r="A97" s="17"/>
      <c r="B97" s="19"/>
      <c r="C97" s="19"/>
      <c r="D97" s="19"/>
      <c r="E97" s="19"/>
    </row>
  </sheetData>
  <customSheetViews>
    <customSheetView guid="{7859B5AF-9028-4FC3-8EBD-043CDBEB3894}" state="hidden">
      <selection activeCell="G14" sqref="G14"/>
      <pageMargins left="0.7" right="0.7" top="0.75" bottom="0.75" header="0.3" footer="0.3"/>
    </customSheetView>
    <customSheetView guid="{841B7462-7B18-417E-9A17-73CC12170E09}">
      <pageMargins left="0.7" right="0.7" top="0.75" bottom="0.75" header="0.3" footer="0.3"/>
    </customSheetView>
    <customSheetView guid="{1F88732F-769F-4D3B-B47D-59951782D8BB}">
      <selection activeCell="G4" sqref="G4"/>
      <pageMargins left="0.7" right="0.7" top="0.75" bottom="0.75" header="0.3" footer="0.3"/>
    </customSheetView>
    <customSheetView guid="{192540F0-95A5-47AB-B54C-12D5A8A489AD}" state="hidden">
      <selection activeCell="G14" sqref="G14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5" tint="0.59999389629810485"/>
  </sheetPr>
  <dimension ref="A1:H97"/>
  <sheetViews>
    <sheetView tabSelected="1" workbookViewId="0">
      <selection activeCell="A62" sqref="A62"/>
    </sheetView>
  </sheetViews>
  <sheetFormatPr defaultRowHeight="15" x14ac:dyDescent="0.25"/>
  <cols>
    <col min="1" max="1" width="35.7109375" bestFit="1" customWidth="1"/>
    <col min="2" max="2" width="18.85546875" customWidth="1"/>
    <col min="3" max="3" width="16.42578125" customWidth="1"/>
    <col min="4" max="4" width="21.7109375" customWidth="1"/>
    <col min="5" max="5" width="2.7109375" customWidth="1"/>
    <col min="6" max="6" width="13.140625" bestFit="1" customWidth="1"/>
    <col min="7" max="7" width="2.7109375" customWidth="1"/>
    <col min="8" max="8" width="48.7109375" bestFit="1" customWidth="1"/>
  </cols>
  <sheetData>
    <row r="1" spans="1:4" ht="23.25" x14ac:dyDescent="0.35">
      <c r="A1" s="1" t="s">
        <v>38</v>
      </c>
    </row>
    <row r="2" spans="1:4" ht="15.75" x14ac:dyDescent="0.25">
      <c r="A2" s="2"/>
      <c r="B2" s="2"/>
      <c r="C2" s="2"/>
      <c r="D2" s="2"/>
    </row>
    <row r="3" spans="1:4" s="22" customFormat="1" ht="18.75" x14ac:dyDescent="0.3">
      <c r="A3" s="20" t="s">
        <v>39</v>
      </c>
      <c r="B3" s="21"/>
      <c r="C3" s="21"/>
      <c r="D3" s="21"/>
    </row>
    <row r="4" spans="1:4" s="22" customFormat="1" ht="18.75" x14ac:dyDescent="0.3">
      <c r="A4" s="58" t="s">
        <v>40</v>
      </c>
      <c r="B4" s="21"/>
      <c r="C4" s="21"/>
      <c r="D4" s="21"/>
    </row>
    <row r="5" spans="1:4" s="22" customFormat="1" ht="18.75" x14ac:dyDescent="0.3">
      <c r="A5" s="58" t="s">
        <v>41</v>
      </c>
      <c r="B5" s="21"/>
      <c r="C5" s="21"/>
      <c r="D5" s="21"/>
    </row>
    <row r="6" spans="1:4" s="22" customFormat="1" ht="18.75" x14ac:dyDescent="0.3">
      <c r="A6" s="58" t="s">
        <v>42</v>
      </c>
      <c r="B6" s="21"/>
      <c r="C6" s="21"/>
      <c r="D6" s="21"/>
    </row>
    <row r="7" spans="1:4" s="22" customFormat="1" ht="18.75" x14ac:dyDescent="0.3">
      <c r="A7" s="58" t="s">
        <v>43</v>
      </c>
      <c r="B7" s="21"/>
      <c r="C7" s="21"/>
      <c r="D7" s="21"/>
    </row>
    <row r="8" spans="1:4" s="22" customFormat="1" ht="18.75" x14ac:dyDescent="0.3">
      <c r="A8" s="58" t="s">
        <v>44</v>
      </c>
      <c r="B8" s="21"/>
      <c r="C8" s="21"/>
      <c r="D8" s="21"/>
    </row>
    <row r="9" spans="1:4" ht="15.75" x14ac:dyDescent="0.25">
      <c r="A9" s="2"/>
      <c r="B9" s="2"/>
      <c r="C9" s="2"/>
      <c r="D9" s="2"/>
    </row>
    <row r="10" spans="1:4" ht="15.75" x14ac:dyDescent="0.25">
      <c r="A10" s="55" t="s">
        <v>70</v>
      </c>
      <c r="B10" s="56"/>
      <c r="C10" s="56"/>
      <c r="D10" s="57"/>
    </row>
    <row r="11" spans="1:4" ht="15.75" x14ac:dyDescent="0.25">
      <c r="A11" s="3" t="s">
        <v>12</v>
      </c>
      <c r="B11" s="3" t="s">
        <v>8</v>
      </c>
      <c r="C11" s="3" t="s">
        <v>9</v>
      </c>
      <c r="D11" s="4" t="s">
        <v>33</v>
      </c>
    </row>
    <row r="12" spans="1:4" ht="15.75" x14ac:dyDescent="0.25">
      <c r="A12" s="5" t="s">
        <v>0</v>
      </c>
      <c r="B12" s="6">
        <v>5364</v>
      </c>
      <c r="C12" s="6">
        <v>5364</v>
      </c>
      <c r="D12" s="7">
        <v>10728</v>
      </c>
    </row>
    <row r="13" spans="1:4" ht="15.75" x14ac:dyDescent="0.25">
      <c r="A13" s="5" t="s">
        <v>1</v>
      </c>
      <c r="B13" s="6">
        <v>702</v>
      </c>
      <c r="C13" s="6">
        <v>702</v>
      </c>
      <c r="D13" s="7">
        <v>1404</v>
      </c>
    </row>
    <row r="14" spans="1:4" ht="15.75" x14ac:dyDescent="0.25">
      <c r="A14" s="5" t="s">
        <v>2</v>
      </c>
      <c r="B14" s="6">
        <v>7821</v>
      </c>
      <c r="C14" s="6">
        <v>7821</v>
      </c>
      <c r="D14" s="7">
        <v>15642</v>
      </c>
    </row>
    <row r="15" spans="1:4" ht="15.75" x14ac:dyDescent="0.25">
      <c r="A15" s="5" t="s">
        <v>3</v>
      </c>
      <c r="B15" s="8">
        <v>1500</v>
      </c>
      <c r="C15" s="6">
        <v>1500</v>
      </c>
      <c r="D15" s="7">
        <v>3000</v>
      </c>
    </row>
    <row r="16" spans="1:4" ht="15.75" x14ac:dyDescent="0.25">
      <c r="A16" s="5" t="s">
        <v>11</v>
      </c>
      <c r="B16" s="8">
        <v>1500</v>
      </c>
      <c r="C16" s="6">
        <v>0</v>
      </c>
      <c r="D16" s="7">
        <v>1500</v>
      </c>
    </row>
    <row r="17" spans="1:8" ht="15.75" x14ac:dyDescent="0.25">
      <c r="A17" s="5" t="s">
        <v>115</v>
      </c>
      <c r="B17" s="10">
        <v>4260</v>
      </c>
      <c r="C17" s="6">
        <v>4260</v>
      </c>
      <c r="D17" s="7">
        <v>8520</v>
      </c>
    </row>
    <row r="18" spans="1:8" ht="15.75" x14ac:dyDescent="0.25">
      <c r="A18" s="5" t="s">
        <v>116</v>
      </c>
      <c r="B18" s="10">
        <v>3113</v>
      </c>
      <c r="C18" s="6">
        <v>3113</v>
      </c>
      <c r="D18" s="7">
        <v>6226</v>
      </c>
    </row>
    <row r="19" spans="1:8" ht="15.75" x14ac:dyDescent="0.25">
      <c r="A19" s="5" t="s">
        <v>6</v>
      </c>
      <c r="B19" s="8">
        <v>670</v>
      </c>
      <c r="C19" s="6">
        <v>670</v>
      </c>
      <c r="D19" s="7">
        <v>1340</v>
      </c>
    </row>
    <row r="20" spans="1:8" ht="15.75" x14ac:dyDescent="0.25">
      <c r="A20" s="5" t="s">
        <v>7</v>
      </c>
      <c r="B20" s="8">
        <v>1065</v>
      </c>
      <c r="C20" s="6">
        <v>1065</v>
      </c>
      <c r="D20" s="7">
        <v>2130</v>
      </c>
    </row>
    <row r="21" spans="1:8" ht="15.75" x14ac:dyDescent="0.25">
      <c r="A21" s="5" t="s">
        <v>118</v>
      </c>
      <c r="B21" s="8">
        <v>1525</v>
      </c>
      <c r="C21" s="6">
        <v>1525</v>
      </c>
      <c r="D21" s="7">
        <v>3050</v>
      </c>
    </row>
    <row r="22" spans="1:8" ht="15.75" x14ac:dyDescent="0.25">
      <c r="A22" s="5" t="s">
        <v>119</v>
      </c>
      <c r="B22" s="8">
        <v>125</v>
      </c>
      <c r="C22" s="6">
        <v>125</v>
      </c>
      <c r="D22" s="7">
        <v>250</v>
      </c>
    </row>
    <row r="23" spans="1:8" ht="15.75" x14ac:dyDescent="0.25">
      <c r="A23" s="9" t="s">
        <v>10</v>
      </c>
      <c r="B23" s="7">
        <v>27645</v>
      </c>
      <c r="C23" s="7">
        <v>26145</v>
      </c>
      <c r="D23" s="7">
        <v>54040</v>
      </c>
      <c r="F23" s="14" t="s">
        <v>35</v>
      </c>
      <c r="H23" s="14" t="s">
        <v>36</v>
      </c>
    </row>
    <row r="24" spans="1:8" ht="15.75" x14ac:dyDescent="0.25">
      <c r="A24" s="2"/>
      <c r="B24" s="2" t="s">
        <v>120</v>
      </c>
      <c r="C24" s="2"/>
      <c r="D24" s="2"/>
    </row>
    <row r="25" spans="1:8" ht="15.75" x14ac:dyDescent="0.25">
      <c r="A25" s="55" t="s">
        <v>71</v>
      </c>
      <c r="B25" s="56"/>
      <c r="C25" s="56"/>
      <c r="D25" s="57"/>
    </row>
    <row r="26" spans="1:8" ht="15.75" x14ac:dyDescent="0.25">
      <c r="A26" s="3" t="s">
        <v>12</v>
      </c>
      <c r="B26" s="3" t="s">
        <v>8</v>
      </c>
      <c r="C26" s="3" t="s">
        <v>9</v>
      </c>
      <c r="D26" s="4" t="s">
        <v>33</v>
      </c>
    </row>
    <row r="27" spans="1:8" ht="15.75" x14ac:dyDescent="0.25">
      <c r="A27" s="5" t="s">
        <v>0</v>
      </c>
      <c r="B27" s="6">
        <v>15012</v>
      </c>
      <c r="C27" s="6">
        <v>15012</v>
      </c>
      <c r="D27" s="7">
        <v>30024</v>
      </c>
    </row>
    <row r="28" spans="1:8" ht="15.75" x14ac:dyDescent="0.25">
      <c r="A28" s="5" t="s">
        <v>1</v>
      </c>
      <c r="B28" s="6">
        <v>702</v>
      </c>
      <c r="C28" s="6">
        <v>702</v>
      </c>
      <c r="D28" s="7">
        <v>1404</v>
      </c>
    </row>
    <row r="29" spans="1:8" ht="15.75" x14ac:dyDescent="0.25">
      <c r="A29" s="5" t="s">
        <v>2</v>
      </c>
      <c r="B29" s="6">
        <v>7821</v>
      </c>
      <c r="C29" s="6">
        <v>7821</v>
      </c>
      <c r="D29" s="7">
        <v>15642</v>
      </c>
    </row>
    <row r="30" spans="1:8" ht="15.75" x14ac:dyDescent="0.25">
      <c r="A30" s="5" t="s">
        <v>3</v>
      </c>
      <c r="B30" s="10">
        <v>1500</v>
      </c>
      <c r="C30" s="6">
        <v>1500</v>
      </c>
      <c r="D30" s="7">
        <v>3000</v>
      </c>
    </row>
    <row r="31" spans="1:8" ht="15.75" x14ac:dyDescent="0.25">
      <c r="A31" s="5" t="s">
        <v>11</v>
      </c>
      <c r="B31" s="10">
        <v>1500</v>
      </c>
      <c r="C31" s="6">
        <v>0</v>
      </c>
      <c r="D31" s="7">
        <v>1500</v>
      </c>
    </row>
    <row r="32" spans="1:8" ht="15.75" x14ac:dyDescent="0.25">
      <c r="A32" s="5" t="s">
        <v>115</v>
      </c>
      <c r="B32" s="10">
        <v>4260</v>
      </c>
      <c r="C32" s="6">
        <v>4260</v>
      </c>
      <c r="D32" s="7">
        <v>8520</v>
      </c>
    </row>
    <row r="33" spans="1:8" ht="15.75" x14ac:dyDescent="0.25">
      <c r="A33" s="5" t="s">
        <v>116</v>
      </c>
      <c r="B33" s="10">
        <v>3113</v>
      </c>
      <c r="C33" s="6">
        <v>3113</v>
      </c>
      <c r="D33" s="7">
        <v>6226</v>
      </c>
    </row>
    <row r="34" spans="1:8" ht="15.75" x14ac:dyDescent="0.25">
      <c r="A34" s="5" t="s">
        <v>6</v>
      </c>
      <c r="B34" s="8">
        <v>985</v>
      </c>
      <c r="C34" s="6">
        <v>985</v>
      </c>
      <c r="D34" s="7">
        <v>1970</v>
      </c>
    </row>
    <row r="35" spans="1:8" ht="15.75" x14ac:dyDescent="0.25">
      <c r="A35" s="5" t="s">
        <v>7</v>
      </c>
      <c r="B35" s="8">
        <v>1065</v>
      </c>
      <c r="C35" s="6">
        <v>1065</v>
      </c>
      <c r="D35" s="7">
        <v>2130</v>
      </c>
    </row>
    <row r="36" spans="1:8" ht="15.75" x14ac:dyDescent="0.25">
      <c r="A36" s="5" t="s">
        <v>118</v>
      </c>
      <c r="B36" s="8">
        <v>1525</v>
      </c>
      <c r="C36" s="6">
        <v>1525</v>
      </c>
      <c r="D36" s="7">
        <v>3050</v>
      </c>
    </row>
    <row r="37" spans="1:8" ht="15.75" x14ac:dyDescent="0.25">
      <c r="A37" s="5" t="s">
        <v>119</v>
      </c>
      <c r="B37" s="8">
        <v>125</v>
      </c>
      <c r="C37" s="6">
        <v>125</v>
      </c>
      <c r="D37" s="7">
        <v>250</v>
      </c>
    </row>
    <row r="38" spans="1:8" ht="15.75" x14ac:dyDescent="0.25">
      <c r="A38" s="9" t="s">
        <v>10</v>
      </c>
      <c r="B38" s="7">
        <v>37608</v>
      </c>
      <c r="C38" s="7">
        <v>36108</v>
      </c>
      <c r="D38" s="7">
        <v>73716</v>
      </c>
      <c r="F38" s="14" t="s">
        <v>35</v>
      </c>
      <c r="H38" s="14" t="s">
        <v>36</v>
      </c>
    </row>
    <row r="39" spans="1:8" ht="15.75" x14ac:dyDescent="0.25">
      <c r="A39" s="2"/>
      <c r="B39" s="2"/>
      <c r="C39" s="2"/>
      <c r="D39" s="2"/>
      <c r="H39" t="s">
        <v>14</v>
      </c>
    </row>
    <row r="40" spans="1:8" ht="15.75" x14ac:dyDescent="0.25">
      <c r="A40" s="55" t="s">
        <v>72</v>
      </c>
      <c r="B40" s="56"/>
      <c r="C40" s="56"/>
      <c r="D40" s="57"/>
    </row>
    <row r="41" spans="1:8" ht="15.75" x14ac:dyDescent="0.25">
      <c r="A41" s="3" t="s">
        <v>12</v>
      </c>
      <c r="B41" s="3" t="s">
        <v>8</v>
      </c>
      <c r="C41" s="3" t="s">
        <v>9</v>
      </c>
      <c r="D41" s="4" t="s">
        <v>33</v>
      </c>
    </row>
    <row r="42" spans="1:8" ht="15.75" x14ac:dyDescent="0.25">
      <c r="A42" s="5" t="s">
        <v>0</v>
      </c>
      <c r="B42" s="6">
        <v>5364</v>
      </c>
      <c r="C42" s="6">
        <v>5364</v>
      </c>
      <c r="D42" s="7">
        <v>10728</v>
      </c>
    </row>
    <row r="43" spans="1:8" ht="15.75" x14ac:dyDescent="0.25">
      <c r="A43" s="5" t="s">
        <v>1</v>
      </c>
      <c r="B43" s="6">
        <v>702</v>
      </c>
      <c r="C43" s="6">
        <v>702</v>
      </c>
      <c r="D43" s="7">
        <v>1404</v>
      </c>
    </row>
    <row r="44" spans="1:8" ht="15.75" x14ac:dyDescent="0.25">
      <c r="A44" s="5" t="s">
        <v>2</v>
      </c>
      <c r="B44" s="6">
        <v>7821</v>
      </c>
      <c r="C44" s="6">
        <v>7821</v>
      </c>
      <c r="D44" s="7">
        <v>15642</v>
      </c>
    </row>
    <row r="45" spans="1:8" ht="15.75" x14ac:dyDescent="0.25">
      <c r="A45" s="5" t="s">
        <v>3</v>
      </c>
      <c r="B45" s="8">
        <v>1500</v>
      </c>
      <c r="C45" s="6">
        <v>1500</v>
      </c>
      <c r="D45" s="7">
        <v>3000</v>
      </c>
    </row>
    <row r="46" spans="1:8" ht="15.75" x14ac:dyDescent="0.25">
      <c r="A46" s="5" t="s">
        <v>115</v>
      </c>
      <c r="B46" s="10">
        <v>4260</v>
      </c>
      <c r="C46" s="6">
        <v>4260</v>
      </c>
      <c r="D46" s="7">
        <v>8520</v>
      </c>
    </row>
    <row r="47" spans="1:8" ht="15.75" x14ac:dyDescent="0.25">
      <c r="A47" s="5" t="s">
        <v>116</v>
      </c>
      <c r="B47" s="10">
        <v>3113</v>
      </c>
      <c r="C47" s="6">
        <v>3113</v>
      </c>
      <c r="D47" s="7">
        <v>6226</v>
      </c>
    </row>
    <row r="48" spans="1:8" ht="15.75" x14ac:dyDescent="0.25">
      <c r="A48" s="5" t="s">
        <v>6</v>
      </c>
      <c r="B48" s="8">
        <v>670</v>
      </c>
      <c r="C48" s="6">
        <v>670</v>
      </c>
      <c r="D48" s="7">
        <v>1340</v>
      </c>
    </row>
    <row r="49" spans="1:8" ht="15.75" x14ac:dyDescent="0.25">
      <c r="A49" s="5" t="s">
        <v>7</v>
      </c>
      <c r="B49" s="8">
        <v>1065</v>
      </c>
      <c r="C49" s="6">
        <v>1065</v>
      </c>
      <c r="D49" s="7">
        <v>2130</v>
      </c>
    </row>
    <row r="50" spans="1:8" ht="15.75" x14ac:dyDescent="0.25">
      <c r="A50" s="5" t="s">
        <v>118</v>
      </c>
      <c r="B50" s="8">
        <v>1525</v>
      </c>
      <c r="C50" s="6">
        <v>1525</v>
      </c>
      <c r="D50" s="7">
        <v>3050</v>
      </c>
    </row>
    <row r="51" spans="1:8" ht="15.75" x14ac:dyDescent="0.25">
      <c r="A51" s="5" t="s">
        <v>119</v>
      </c>
      <c r="B51" s="8">
        <v>125</v>
      </c>
      <c r="C51" s="6">
        <v>125</v>
      </c>
      <c r="D51" s="7">
        <v>250</v>
      </c>
    </row>
    <row r="52" spans="1:8" ht="15.75" x14ac:dyDescent="0.25">
      <c r="A52" s="9" t="s">
        <v>10</v>
      </c>
      <c r="B52" s="7">
        <v>26145</v>
      </c>
      <c r="C52" s="7">
        <v>26145</v>
      </c>
      <c r="D52" s="7">
        <v>52290</v>
      </c>
      <c r="F52" s="14" t="s">
        <v>35</v>
      </c>
      <c r="H52" s="14" t="s">
        <v>36</v>
      </c>
    </row>
    <row r="53" spans="1:8" ht="15.75" x14ac:dyDescent="0.25">
      <c r="A53" s="2"/>
      <c r="B53" s="2"/>
      <c r="C53" s="2"/>
      <c r="D53" s="2"/>
    </row>
    <row r="54" spans="1:8" ht="15.75" x14ac:dyDescent="0.25">
      <c r="A54" s="55" t="s">
        <v>73</v>
      </c>
      <c r="B54" s="56"/>
      <c r="C54" s="56"/>
      <c r="D54" s="57"/>
    </row>
    <row r="55" spans="1:8" ht="15.75" x14ac:dyDescent="0.25">
      <c r="A55" s="3" t="s">
        <v>12</v>
      </c>
      <c r="B55" s="3" t="s">
        <v>8</v>
      </c>
      <c r="C55" s="3" t="s">
        <v>9</v>
      </c>
      <c r="D55" s="4" t="s">
        <v>33</v>
      </c>
    </row>
    <row r="56" spans="1:8" ht="15.75" x14ac:dyDescent="0.25">
      <c r="A56" s="5" t="s">
        <v>0</v>
      </c>
      <c r="B56" s="6">
        <v>15012</v>
      </c>
      <c r="C56" s="6">
        <v>15012</v>
      </c>
      <c r="D56" s="7">
        <v>30024</v>
      </c>
    </row>
    <row r="57" spans="1:8" ht="15.75" x14ac:dyDescent="0.25">
      <c r="A57" s="5" t="s">
        <v>1</v>
      </c>
      <c r="B57" s="6">
        <v>702</v>
      </c>
      <c r="C57" s="6">
        <v>702</v>
      </c>
      <c r="D57" s="7">
        <v>1404</v>
      </c>
    </row>
    <row r="58" spans="1:8" ht="15.75" x14ac:dyDescent="0.25">
      <c r="A58" s="5" t="s">
        <v>2</v>
      </c>
      <c r="B58" s="6">
        <v>7821</v>
      </c>
      <c r="C58" s="6">
        <v>7821</v>
      </c>
      <c r="D58" s="7">
        <v>15642</v>
      </c>
    </row>
    <row r="59" spans="1:8" ht="15.75" x14ac:dyDescent="0.25">
      <c r="A59" s="5" t="s">
        <v>3</v>
      </c>
      <c r="B59" s="10">
        <v>1500</v>
      </c>
      <c r="C59" s="6">
        <v>1500</v>
      </c>
      <c r="D59" s="7">
        <v>3000</v>
      </c>
    </row>
    <row r="60" spans="1:8" ht="15.75" x14ac:dyDescent="0.25">
      <c r="A60" s="5" t="s">
        <v>115</v>
      </c>
      <c r="B60" s="10">
        <v>4260</v>
      </c>
      <c r="C60" s="6">
        <v>4260</v>
      </c>
      <c r="D60" s="7">
        <v>8520</v>
      </c>
    </row>
    <row r="61" spans="1:8" ht="15.75" x14ac:dyDescent="0.25">
      <c r="A61" s="5" t="s">
        <v>116</v>
      </c>
      <c r="B61" s="10">
        <v>3113</v>
      </c>
      <c r="C61" s="6">
        <v>3113</v>
      </c>
      <c r="D61" s="7">
        <v>6226</v>
      </c>
    </row>
    <row r="62" spans="1:8" ht="15.75" x14ac:dyDescent="0.25">
      <c r="A62" s="5" t="s">
        <v>6</v>
      </c>
      <c r="B62" s="8">
        <v>985</v>
      </c>
      <c r="C62" s="6">
        <v>985</v>
      </c>
      <c r="D62" s="7">
        <v>1970</v>
      </c>
    </row>
    <row r="63" spans="1:8" ht="15.75" x14ac:dyDescent="0.25">
      <c r="A63" s="5" t="s">
        <v>7</v>
      </c>
      <c r="B63" s="8">
        <v>1065</v>
      </c>
      <c r="C63" s="6">
        <v>1065</v>
      </c>
      <c r="D63" s="7">
        <v>2130</v>
      </c>
    </row>
    <row r="64" spans="1:8" ht="15.75" x14ac:dyDescent="0.25">
      <c r="A64" s="5" t="s">
        <v>118</v>
      </c>
      <c r="B64" s="8">
        <v>1525</v>
      </c>
      <c r="C64" s="6">
        <v>1525</v>
      </c>
      <c r="D64" s="7">
        <v>3050</v>
      </c>
    </row>
    <row r="65" spans="1:8" ht="15.75" x14ac:dyDescent="0.25">
      <c r="A65" s="5" t="s">
        <v>119</v>
      </c>
      <c r="B65" s="8">
        <v>125</v>
      </c>
      <c r="C65" s="6">
        <v>125</v>
      </c>
      <c r="D65" s="7">
        <v>250</v>
      </c>
    </row>
    <row r="66" spans="1:8" ht="15.75" x14ac:dyDescent="0.25">
      <c r="A66" s="9" t="s">
        <v>10</v>
      </c>
      <c r="B66" s="7">
        <v>36108</v>
      </c>
      <c r="C66" s="7">
        <v>36108</v>
      </c>
      <c r="D66" s="7">
        <v>72216</v>
      </c>
      <c r="F66" s="14" t="s">
        <v>35</v>
      </c>
      <c r="H66" s="14" t="s">
        <v>36</v>
      </c>
    </row>
    <row r="67" spans="1:8" ht="15.75" x14ac:dyDescent="0.25">
      <c r="A67" s="2"/>
      <c r="B67" s="2"/>
      <c r="C67" s="2"/>
      <c r="D67" s="2"/>
    </row>
    <row r="68" spans="1:8" ht="15.75" x14ac:dyDescent="0.25">
      <c r="A68" s="55" t="s">
        <v>74</v>
      </c>
      <c r="B68" s="56"/>
      <c r="C68" s="56"/>
      <c r="D68" s="57"/>
    </row>
    <row r="69" spans="1:8" ht="15.75" x14ac:dyDescent="0.25">
      <c r="A69" s="3" t="s">
        <v>12</v>
      </c>
      <c r="B69" s="3" t="s">
        <v>8</v>
      </c>
      <c r="C69" s="3" t="s">
        <v>9</v>
      </c>
      <c r="D69" s="4" t="s">
        <v>33</v>
      </c>
    </row>
    <row r="70" spans="1:8" ht="15.75" x14ac:dyDescent="0.25">
      <c r="A70" s="5" t="s">
        <v>0</v>
      </c>
      <c r="B70" s="6">
        <v>5364</v>
      </c>
      <c r="C70" s="6">
        <v>5364</v>
      </c>
      <c r="D70" s="7">
        <v>10728</v>
      </c>
    </row>
    <row r="71" spans="1:8" ht="15.75" x14ac:dyDescent="0.25">
      <c r="A71" s="5" t="s">
        <v>1</v>
      </c>
      <c r="B71" s="6">
        <v>702</v>
      </c>
      <c r="C71" s="6">
        <v>702</v>
      </c>
      <c r="D71" s="7">
        <v>1404</v>
      </c>
    </row>
    <row r="72" spans="1:8" ht="15.75" x14ac:dyDescent="0.25">
      <c r="A72" s="5" t="s">
        <v>2</v>
      </c>
      <c r="B72" s="6">
        <v>7821</v>
      </c>
      <c r="C72" s="6">
        <v>7821</v>
      </c>
      <c r="D72" s="7">
        <v>15642</v>
      </c>
    </row>
    <row r="73" spans="1:8" ht="15.75" x14ac:dyDescent="0.25">
      <c r="A73" s="5" t="s">
        <v>3</v>
      </c>
      <c r="B73" s="8">
        <v>1500</v>
      </c>
      <c r="C73" s="6">
        <v>1500</v>
      </c>
      <c r="D73" s="7">
        <v>3000</v>
      </c>
    </row>
    <row r="74" spans="1:8" ht="15.75" x14ac:dyDescent="0.25">
      <c r="A74" s="5" t="s">
        <v>115</v>
      </c>
      <c r="B74" s="10">
        <v>4260</v>
      </c>
      <c r="C74" s="6">
        <v>4260</v>
      </c>
      <c r="D74" s="7">
        <v>8520</v>
      </c>
    </row>
    <row r="75" spans="1:8" ht="15.75" x14ac:dyDescent="0.25">
      <c r="A75" s="5" t="s">
        <v>116</v>
      </c>
      <c r="B75" s="10">
        <v>3113</v>
      </c>
      <c r="C75" s="6">
        <v>3113</v>
      </c>
      <c r="D75" s="7">
        <v>6226</v>
      </c>
    </row>
    <row r="76" spans="1:8" ht="15.75" x14ac:dyDescent="0.25">
      <c r="A76" s="5" t="s">
        <v>117</v>
      </c>
      <c r="B76" s="10">
        <v>0</v>
      </c>
      <c r="C76" s="6">
        <v>500</v>
      </c>
      <c r="D76" s="7">
        <v>500</v>
      </c>
    </row>
    <row r="77" spans="1:8" ht="15.75" x14ac:dyDescent="0.25">
      <c r="A77" s="5" t="s">
        <v>6</v>
      </c>
      <c r="B77" s="8">
        <v>670</v>
      </c>
      <c r="C77" s="6">
        <v>670</v>
      </c>
      <c r="D77" s="7">
        <v>1340</v>
      </c>
    </row>
    <row r="78" spans="1:8" ht="15.75" x14ac:dyDescent="0.25">
      <c r="A78" s="5" t="s">
        <v>7</v>
      </c>
      <c r="B78" s="8">
        <v>1065</v>
      </c>
      <c r="C78" s="6">
        <v>1065</v>
      </c>
      <c r="D78" s="7">
        <v>2130</v>
      </c>
    </row>
    <row r="79" spans="1:8" ht="15.75" x14ac:dyDescent="0.25">
      <c r="A79" s="5" t="s">
        <v>118</v>
      </c>
      <c r="B79" s="8">
        <v>1525</v>
      </c>
      <c r="C79" s="6">
        <v>1525</v>
      </c>
      <c r="D79" s="7">
        <v>3050</v>
      </c>
    </row>
    <row r="80" spans="1:8" ht="15.75" x14ac:dyDescent="0.25">
      <c r="A80" s="5" t="s">
        <v>119</v>
      </c>
      <c r="B80" s="8">
        <v>125</v>
      </c>
      <c r="C80" s="6">
        <v>125</v>
      </c>
      <c r="D80" s="7">
        <v>250</v>
      </c>
    </row>
    <row r="81" spans="1:8" ht="15.75" x14ac:dyDescent="0.25">
      <c r="A81" s="9" t="s">
        <v>10</v>
      </c>
      <c r="B81" s="7">
        <v>26145</v>
      </c>
      <c r="C81" s="7">
        <v>26645</v>
      </c>
      <c r="D81" s="7">
        <v>52790</v>
      </c>
      <c r="F81" s="18" t="s">
        <v>35</v>
      </c>
      <c r="H81" s="18" t="s">
        <v>36</v>
      </c>
    </row>
    <row r="82" spans="1:8" ht="15.75" x14ac:dyDescent="0.25">
      <c r="A82" s="2"/>
      <c r="B82" s="2"/>
      <c r="C82" s="2"/>
      <c r="D82" s="2"/>
    </row>
    <row r="83" spans="1:8" ht="15.75" x14ac:dyDescent="0.25">
      <c r="A83" s="55" t="s">
        <v>75</v>
      </c>
      <c r="B83" s="56"/>
      <c r="C83" s="56"/>
      <c r="D83" s="57"/>
    </row>
    <row r="84" spans="1:8" ht="15.75" x14ac:dyDescent="0.25">
      <c r="A84" s="3" t="s">
        <v>12</v>
      </c>
      <c r="B84" s="3" t="s">
        <v>8</v>
      </c>
      <c r="C84" s="3" t="s">
        <v>9</v>
      </c>
      <c r="D84" s="4" t="s">
        <v>33</v>
      </c>
    </row>
    <row r="85" spans="1:8" ht="15.75" x14ac:dyDescent="0.25">
      <c r="A85" s="5" t="s">
        <v>0</v>
      </c>
      <c r="B85" s="6">
        <v>15012</v>
      </c>
      <c r="C85" s="6">
        <v>15012</v>
      </c>
      <c r="D85" s="7">
        <v>30024</v>
      </c>
    </row>
    <row r="86" spans="1:8" ht="15.75" x14ac:dyDescent="0.25">
      <c r="A86" s="5" t="s">
        <v>1</v>
      </c>
      <c r="B86" s="6">
        <v>702</v>
      </c>
      <c r="C86" s="6">
        <v>702</v>
      </c>
      <c r="D86" s="7">
        <v>1404</v>
      </c>
    </row>
    <row r="87" spans="1:8" ht="15.75" x14ac:dyDescent="0.25">
      <c r="A87" s="5" t="s">
        <v>2</v>
      </c>
      <c r="B87" s="6">
        <v>7821</v>
      </c>
      <c r="C87" s="6">
        <v>7821</v>
      </c>
      <c r="D87" s="7">
        <v>15642</v>
      </c>
    </row>
    <row r="88" spans="1:8" ht="15.75" x14ac:dyDescent="0.25">
      <c r="A88" s="5" t="s">
        <v>3</v>
      </c>
      <c r="B88" s="10">
        <v>1500</v>
      </c>
      <c r="C88" s="6">
        <v>1500</v>
      </c>
      <c r="D88" s="7">
        <v>3000</v>
      </c>
    </row>
    <row r="89" spans="1:8" ht="15.75" x14ac:dyDescent="0.25">
      <c r="A89" s="5" t="s">
        <v>117</v>
      </c>
      <c r="B89" s="10">
        <v>0</v>
      </c>
      <c r="C89" s="6">
        <v>500</v>
      </c>
      <c r="D89" s="7">
        <v>500</v>
      </c>
    </row>
    <row r="90" spans="1:8" ht="15.75" x14ac:dyDescent="0.25">
      <c r="A90" s="5" t="s">
        <v>115</v>
      </c>
      <c r="B90" s="10">
        <v>4260</v>
      </c>
      <c r="C90" s="6">
        <v>4260</v>
      </c>
      <c r="D90" s="7">
        <v>8520</v>
      </c>
    </row>
    <row r="91" spans="1:8" ht="15.75" x14ac:dyDescent="0.25">
      <c r="A91" s="5" t="s">
        <v>116</v>
      </c>
      <c r="B91" s="10">
        <v>3113</v>
      </c>
      <c r="C91" s="6">
        <v>3113</v>
      </c>
      <c r="D91" s="7">
        <v>6226</v>
      </c>
    </row>
    <row r="92" spans="1:8" ht="15.75" x14ac:dyDescent="0.25">
      <c r="A92" s="5" t="s">
        <v>117</v>
      </c>
      <c r="B92" s="10">
        <v>0</v>
      </c>
      <c r="C92" s="6">
        <v>500</v>
      </c>
      <c r="D92" s="7">
        <v>500</v>
      </c>
    </row>
    <row r="93" spans="1:8" ht="15.75" x14ac:dyDescent="0.25">
      <c r="A93" s="5" t="s">
        <v>6</v>
      </c>
      <c r="B93" s="8">
        <v>985</v>
      </c>
      <c r="C93" s="6">
        <v>985</v>
      </c>
      <c r="D93" s="7">
        <v>1970</v>
      </c>
    </row>
    <row r="94" spans="1:8" ht="15.75" x14ac:dyDescent="0.25">
      <c r="A94" s="5" t="s">
        <v>7</v>
      </c>
      <c r="B94" s="8">
        <v>1065</v>
      </c>
      <c r="C94" s="6">
        <v>1065</v>
      </c>
      <c r="D94" s="7">
        <v>2130</v>
      </c>
    </row>
    <row r="95" spans="1:8" ht="15.75" x14ac:dyDescent="0.25">
      <c r="A95" s="5" t="s">
        <v>118</v>
      </c>
      <c r="B95" s="8">
        <v>1525</v>
      </c>
      <c r="C95" s="6">
        <v>1525</v>
      </c>
      <c r="D95" s="7">
        <v>3050</v>
      </c>
    </row>
    <row r="96" spans="1:8" ht="15.75" x14ac:dyDescent="0.25">
      <c r="A96" s="5" t="s">
        <v>119</v>
      </c>
      <c r="B96" s="8">
        <v>125</v>
      </c>
      <c r="C96" s="6">
        <v>125</v>
      </c>
      <c r="D96" s="7">
        <v>250</v>
      </c>
    </row>
    <row r="97" spans="1:8" ht="15.75" x14ac:dyDescent="0.25">
      <c r="A97" s="9" t="s">
        <v>10</v>
      </c>
      <c r="B97" s="7">
        <v>36108</v>
      </c>
      <c r="C97" s="7">
        <v>37108</v>
      </c>
      <c r="D97" s="7">
        <v>73216</v>
      </c>
      <c r="F97" s="14" t="s">
        <v>35</v>
      </c>
      <c r="H97" s="14" t="s">
        <v>36</v>
      </c>
    </row>
  </sheetData>
  <customSheetViews>
    <customSheetView guid="{7859B5AF-9028-4FC3-8EBD-043CDBEB3894}" topLeftCell="A29">
      <selection activeCell="H29" sqref="H29"/>
      <pageMargins left="0.7" right="0.7" top="0.75" bottom="0.75" header="0.3" footer="0.3"/>
    </customSheetView>
    <customSheetView guid="{BE600D57-07AA-48F0-BFF6-21FA55CAECEE}" topLeftCell="A13">
      <selection activeCell="C26" sqref="C26"/>
      <pageMargins left="0.7" right="0.7" top="0.75" bottom="0.75" header="0.3" footer="0.3"/>
    </customSheetView>
    <customSheetView guid="{C73786C3-478A-4CE5-8C0B-7BD01F275A5F}" topLeftCell="A58">
      <selection activeCell="H17" sqref="H17"/>
      <pageMargins left="0.7" right="0.7" top="0.75" bottom="0.75" header="0.3" footer="0.3"/>
    </customSheetView>
    <customSheetView guid="{BB321FB5-5E0B-4FAD-9594-7CF4D5BB83B5}" topLeftCell="A49">
      <selection activeCell="C73" sqref="C73"/>
      <pageMargins left="0.7" right="0.7" top="0.75" bottom="0.75" header="0.3" footer="0.3"/>
    </customSheetView>
    <customSheetView guid="{65E50183-BEC1-4679-B5FC-4D41FEDF90A0}" topLeftCell="A58">
      <selection activeCell="H17" sqref="H17"/>
      <pageMargins left="0.7" right="0.7" top="0.75" bottom="0.75" header="0.3" footer="0.3"/>
    </customSheetView>
    <customSheetView guid="{841B7462-7B18-417E-9A17-73CC12170E09}" topLeftCell="A70">
      <selection activeCell="J25" sqref="J25"/>
      <pageMargins left="0.7" right="0.7" top="0.75" bottom="0.75" header="0.3" footer="0.3"/>
    </customSheetView>
    <customSheetView guid="{1F88732F-769F-4D3B-B47D-59951782D8BB}">
      <selection activeCell="F75" sqref="F75"/>
      <pageMargins left="0.7" right="0.7" top="0.75" bottom="0.75" header="0.3" footer="0.3"/>
    </customSheetView>
    <customSheetView guid="{192540F0-95A5-47AB-B54C-12D5A8A489AD}" topLeftCell="A40">
      <selection activeCell="H29" sqref="H29"/>
      <pageMargins left="0.7" right="0.7" top="0.75" bottom="0.75" header="0.3" footer="0.3"/>
    </customSheetView>
  </customSheetViews>
  <hyperlinks>
    <hyperlink ref="H23" location="Menu!A1" display="Return to Main Menu for All Campuses and Programs" xr:uid="{00000000-0004-0000-1D00-000006000000}"/>
    <hyperlink ref="F23" location="Law!A1" display="Return to Top" xr:uid="{00000000-0004-0000-1D00-000007000000}"/>
    <hyperlink ref="H52" location="Menu!A1" display="Return to Main Menu for All Campuses and Programs" xr:uid="{00000000-0004-0000-1D00-00000A000000}"/>
    <hyperlink ref="F52" location="Law!A1" display="Return to Top" xr:uid="{00000000-0004-0000-1D00-00000B000000}"/>
    <hyperlink ref="H66" location="Menu!A1" display="Return to Main Menu for All Campuses and Programs" xr:uid="{00000000-0004-0000-1D00-00000C000000}"/>
    <hyperlink ref="F66" location="Law!A1" display="Return to Top" xr:uid="{00000000-0004-0000-1D00-00000D000000}"/>
    <hyperlink ref="H81" location="Menu!A1" display="Return to Main Menu for All Campuses and Programs" xr:uid="{00000000-0004-0000-1D00-00000E000000}"/>
    <hyperlink ref="F81" location="Law!A1" display="Return to Top" xr:uid="{00000000-0004-0000-1D00-00000F000000}"/>
    <hyperlink ref="H97" location="Menu!A1" display="Return to Main Menu for All Campuses and Programs" xr:uid="{00000000-0004-0000-1D00-000010000000}"/>
    <hyperlink ref="F97" location="Law!A1" display="Return to Top" xr:uid="{00000000-0004-0000-1D00-000011000000}"/>
    <hyperlink ref="A5" location="Law!A36" display="Click here for the Estimated Cost for a Second Year Resident of WV (Off-Campus)" xr:uid="{E9AE8773-A11A-40D4-8F2F-8698A2715848}"/>
    <hyperlink ref="A6" location="Law!A48" display="Click here for the Estimated Cost for a Second Year Non-Resident (Off-Campus)" xr:uid="{68F60D9D-1BBA-46A7-B393-B35E79C663CD}"/>
    <hyperlink ref="A7" location="Law!A60" display="Click here for the Estimated Cost for a Third Year Resident (Off-Campus)" xr:uid="{43E6EFCC-FCE4-48B8-B7FA-6A7EA2E5A0D4}"/>
    <hyperlink ref="A8" location="Law!A72" display="Click here for the Estimated Cost for a Third Year Non-Resident (Off-Campus)" xr:uid="{DBD813CB-16A9-41E9-820B-F6F8B3015B17}"/>
    <hyperlink ref="A4" location="Law!A23" display="Click here for the Estimated Cost for a First Year Non-Resident (Off-Campus)" xr:uid="{405DFEF2-2160-4622-9938-628F2CD9B334}"/>
    <hyperlink ref="A3" location="Law!A10" display="Click here for the Estimated Cost for a First Year Resident of WV (Off-Campus)" xr:uid="{7679ADE1-66C4-420E-B399-AB5A413371E9}"/>
    <hyperlink ref="F38" location="Law!A1" display="Return to Top" xr:uid="{00000000-0004-0000-1D00-000009000000}"/>
    <hyperlink ref="H38" location="Menu!A1" display="Return to Main Menu for All Campuses and Programs" xr:uid="{00000000-0004-0000-1D00-000008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Eric can you delete this tab </vt:lpstr>
      <vt:lpstr>ERIC -original Nursing UG</vt:lpstr>
      <vt:lpstr>Nursing GR 8649</vt:lpstr>
      <vt:lpstr>Nursing 8650</vt:lpstr>
      <vt:lpstr>Nursing 8651</vt:lpstr>
      <vt:lpstr>Nursing GR 8652</vt:lpstr>
      <vt:lpstr>Nurisng GR-PR 8664</vt:lpstr>
      <vt:lpstr>Law</vt:lpstr>
    </vt:vector>
  </TitlesOfParts>
  <Company>West Virginia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Solomon</dc:creator>
  <cp:lastModifiedBy>Maggie Slater</cp:lastModifiedBy>
  <cp:lastPrinted>2019-08-23T16:37:10Z</cp:lastPrinted>
  <dcterms:created xsi:type="dcterms:W3CDTF">2017-09-15T14:36:49Z</dcterms:created>
  <dcterms:modified xsi:type="dcterms:W3CDTF">2025-12-09T15:04:36Z</dcterms:modified>
</cp:coreProperties>
</file>